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edico\Downloads\"/>
    </mc:Choice>
  </mc:AlternateContent>
  <xr:revisionPtr revIDLastSave="0" documentId="8_{540260F7-8B86-4603-9BD6-7E104A77D547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FASSA" sheetId="2" r:id="rId1"/>
    <sheet name="SUBSIDIO ESTATAL" sheetId="4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0" i="4" l="1"/>
  <c r="V10" i="4"/>
  <c r="U10" i="4"/>
  <c r="T10" i="4"/>
  <c r="W44" i="2" l="1"/>
  <c r="V44" i="2"/>
  <c r="U44" i="2"/>
  <c r="T44" i="2"/>
  <c r="W43" i="2"/>
  <c r="V43" i="2"/>
  <c r="U43" i="2"/>
  <c r="T43" i="2"/>
  <c r="W41" i="2"/>
  <c r="V41" i="2"/>
  <c r="U41" i="2"/>
  <c r="T41" i="2"/>
  <c r="W40" i="2"/>
  <c r="U40" i="2"/>
  <c r="T40" i="2"/>
  <c r="W39" i="2"/>
  <c r="U39" i="2"/>
  <c r="T39" i="2"/>
  <c r="W38" i="2"/>
  <c r="V38" i="2"/>
  <c r="U38" i="2"/>
  <c r="T38" i="2"/>
  <c r="W37" i="2"/>
  <c r="U37" i="2"/>
  <c r="T37" i="2"/>
  <c r="W36" i="2"/>
  <c r="U36" i="2"/>
  <c r="T36" i="2"/>
  <c r="W35" i="2"/>
  <c r="U35" i="2"/>
  <c r="T35" i="2"/>
  <c r="W34" i="2"/>
  <c r="U34" i="2"/>
  <c r="T34" i="2"/>
  <c r="W33" i="2"/>
  <c r="U33" i="2"/>
  <c r="T33" i="2"/>
  <c r="W32" i="2"/>
  <c r="V32" i="2"/>
  <c r="U32" i="2"/>
  <c r="T32" i="2"/>
  <c r="W31" i="2"/>
  <c r="U31" i="2"/>
  <c r="T31" i="2"/>
  <c r="W29" i="2"/>
  <c r="V29" i="2"/>
  <c r="U29" i="2"/>
  <c r="T29" i="2"/>
  <c r="W27" i="2"/>
  <c r="V27" i="2"/>
  <c r="U27" i="2"/>
  <c r="T27" i="2"/>
  <c r="W26" i="2"/>
  <c r="V26" i="2"/>
  <c r="U26" i="2"/>
  <c r="T26" i="2"/>
  <c r="W25" i="2"/>
  <c r="V25" i="2"/>
  <c r="U25" i="2"/>
  <c r="T25" i="2"/>
  <c r="W24" i="2"/>
  <c r="V24" i="2"/>
  <c r="U24" i="2"/>
  <c r="T24" i="2"/>
  <c r="W23" i="2"/>
  <c r="V23" i="2"/>
  <c r="U23" i="2"/>
  <c r="T23" i="2"/>
  <c r="W22" i="2"/>
  <c r="V22" i="2"/>
  <c r="U22" i="2"/>
  <c r="T22" i="2"/>
  <c r="W21" i="2"/>
  <c r="V21" i="2"/>
  <c r="U21" i="2"/>
  <c r="T21" i="2"/>
  <c r="W20" i="2"/>
  <c r="V20" i="2"/>
  <c r="U20" i="2"/>
  <c r="T20" i="2"/>
  <c r="W19" i="2"/>
  <c r="V19" i="2"/>
  <c r="U19" i="2"/>
  <c r="T19" i="2"/>
  <c r="W18" i="2"/>
  <c r="V18" i="2"/>
  <c r="U18" i="2"/>
  <c r="T18" i="2"/>
  <c r="W10" i="2"/>
  <c r="V10" i="2"/>
  <c r="U10" i="2"/>
  <c r="T10" i="2"/>
</calcChain>
</file>

<file path=xl/sharedStrings.xml><?xml version="1.0" encoding="utf-8"?>
<sst xmlns="http://schemas.openxmlformats.org/spreadsheetml/2006/main" count="532" uniqueCount="141">
  <si>
    <t>SERVICIOS DE SALUD DE SINALOA</t>
  </si>
  <si>
    <t>INDICADORES DE RESULTADOS POR PROGRAMA PRESUPUESTARIO</t>
  </si>
  <si>
    <t>DEL 1 DE JULIO AL 30 DE SEPTIEMBRE DEL 2026</t>
  </si>
  <si>
    <t>Categoria</t>
  </si>
  <si>
    <t>Indicadores</t>
  </si>
  <si>
    <t>Metas</t>
  </si>
  <si>
    <t xml:space="preserve">Programatica </t>
  </si>
  <si>
    <t xml:space="preserve">Denominacion del Indicador </t>
  </si>
  <si>
    <t xml:space="preserve">Nivel </t>
  </si>
  <si>
    <t xml:space="preserve">Tipo </t>
  </si>
  <si>
    <t>Dimencion a Medir</t>
  </si>
  <si>
    <t>Unidad de Medida</t>
  </si>
  <si>
    <t>Aprobada Anual</t>
  </si>
  <si>
    <t>Aprobada del Periodo</t>
  </si>
  <si>
    <t>Modificada del Periodo</t>
  </si>
  <si>
    <t>Alcanzada</t>
  </si>
  <si>
    <t>Porcentajes de Cumplimiento</t>
  </si>
  <si>
    <t>F</t>
  </si>
  <si>
    <t>SF</t>
  </si>
  <si>
    <t>PP</t>
  </si>
  <si>
    <t xml:space="preserve">Alc./ </t>
  </si>
  <si>
    <t>Alc./</t>
  </si>
  <si>
    <t>Aprobado</t>
  </si>
  <si>
    <t>Modificado</t>
  </si>
  <si>
    <t>I097 DENGUE</t>
  </si>
  <si>
    <t>Variación de la Letalidad por Dengue</t>
  </si>
  <si>
    <t>Fin</t>
  </si>
  <si>
    <t>Estratégico</t>
  </si>
  <si>
    <t>Eficacia</t>
  </si>
  <si>
    <t>TASA</t>
  </si>
  <si>
    <t>&gt;10%</t>
  </si>
  <si>
    <t>Indicador anual, se  reporta en el Cuarto trimestre</t>
  </si>
  <si>
    <t>Variación anual en la tasa de incidencia del Dengue.</t>
  </si>
  <si>
    <t>Proposito</t>
  </si>
  <si>
    <t>Estrategico</t>
  </si>
  <si>
    <t xml:space="preserve">Eficacia </t>
  </si>
  <si>
    <t>&gt;6%</t>
  </si>
  <si>
    <t>Porcentaje de localidades prioritarias monitoreadas con estudio entomologico de los estadios larvarios del mosquito vector del Dengue.</t>
  </si>
  <si>
    <t>Componente 1</t>
  </si>
  <si>
    <t>Gestion</t>
  </si>
  <si>
    <t>PORCENTAJE</t>
  </si>
  <si>
    <t>Porcentaje de localidades prioritarias trabajadas en nebulización para disminuir los mosquitos vectores del Dengue.</t>
  </si>
  <si>
    <t>Componente 2</t>
  </si>
  <si>
    <t>Porcentaje de localidades prioritarias trabajadas con rociado intradomiciliario para disminuir los mosquitos vectores del Dengue.</t>
  </si>
  <si>
    <t>Componente 3</t>
  </si>
  <si>
    <t>Porcentaje de localidades prioritarias trabajadas en control larvario para disminuir los mosquitos vectores del Dengue.</t>
  </si>
  <si>
    <t>Actividad 1.1</t>
  </si>
  <si>
    <t>Porcentaje de localidades monitoreadas con ovitrampas.</t>
  </si>
  <si>
    <t>Actividad 2.1</t>
  </si>
  <si>
    <t>Porcentaje de casos probables con menos de 10 días de fecha de inicio trabajados con rociado intradomiciliar en menos de 3 días de la fecha de notificación en las localidades prioritarias.</t>
  </si>
  <si>
    <t>Actividad 3.1</t>
  </si>
  <si>
    <t>I098 SALUD DE LA INFANCIA Y LA ADOLESCENCIA</t>
  </si>
  <si>
    <t>Tasa de Mortalidad en niños y niñas menores de 5 años de edad</t>
  </si>
  <si>
    <t xml:space="preserve">Indicador anual, se  reporta en el Cuarto trimestre		</t>
  </si>
  <si>
    <t>I099 VIH/ITS</t>
  </si>
  <si>
    <t>Variación proporcional entre los cambios en la prevalencia de VIH-sida en años consecutivos.</t>
  </si>
  <si>
    <t>INDICADOR ANUAL, SE REPORTARA AL CUARTO TRIMESTRE</t>
  </si>
  <si>
    <t>INDICADOR ANUAL</t>
  </si>
  <si>
    <t>I100 SALUD MENTAL Y ADICCIONES</t>
  </si>
  <si>
    <t>Disminución en las tasas de Suicidio en Sinaloa</t>
  </si>
  <si>
    <t>&gt;2%</t>
  </si>
  <si>
    <t>Indicador Anual, Se reporta al Cuarto Trimestre</t>
  </si>
  <si>
    <t>Anual</t>
  </si>
  <si>
    <t>I101 SALUD BUCAL</t>
  </si>
  <si>
    <t>Porcentaje de variación del número de consultas odontológicas realizadas en población no derecho habiente.</t>
  </si>
  <si>
    <t>34,472.5</t>
  </si>
  <si>
    <t>25,323.0</t>
  </si>
  <si>
    <t>18.36%</t>
  </si>
  <si>
    <t>I102 CANCER</t>
  </si>
  <si>
    <t xml:space="preserve">Tasa de mortalidad por Cáncer de Mama </t>
  </si>
  <si>
    <t>I104 LEPRA</t>
  </si>
  <si>
    <t>Variación porcentual de la incidencia de Lepra</t>
  </si>
  <si>
    <t>&lt;0.028</t>
  </si>
  <si>
    <t>&lt;0,028</t>
  </si>
  <si>
    <t>I106 PLANIFICACIÓN FAMILIAR Y ANTICONCEPCIÓN</t>
  </si>
  <si>
    <t>Tasa de variación del registro de Usuarias y Usuarios Activos respecto a las alcanzadas en el ejercicio anterior.</t>
  </si>
  <si>
    <t>I107 VIOLENCIA FAMILIAR Y DE GENERO</t>
  </si>
  <si>
    <t>Contribuir para que el porcentaje de mujeres de 15 años y más a las que se les aplicó herramienta de detección y resultaron positivas.</t>
  </si>
  <si>
    <t>I110 ZOONOSIS</t>
  </si>
  <si>
    <t>Porcentaje de vacuna aplicada a perros y gatos</t>
  </si>
  <si>
    <t>20.7%</t>
  </si>
  <si>
    <t>I112 TUBERCULOSIS</t>
  </si>
  <si>
    <t>Ingresar a tratamiento a los casos de tuberculosis registrados</t>
  </si>
  <si>
    <t xml:space="preserve">PORCENTAJE </t>
  </si>
  <si>
    <t>100%%</t>
  </si>
  <si>
    <t>I125 SALUD REPRODUCTIVA</t>
  </si>
  <si>
    <t>Porcentaje de Embarazos en adolescentes</t>
  </si>
  <si>
    <t>&lt;30%</t>
  </si>
  <si>
    <t>0113 POLITICAS DE SALUD PUBLICA</t>
  </si>
  <si>
    <t>Comunidades promotoras de la salud certificadas</t>
  </si>
  <si>
    <t>COMUNIDADES CERTIFICADAS</t>
  </si>
  <si>
    <t>Población estatal que recibió servicios de promoción de la salud para mejoría en sus estilos de vida y  entornos clave de desarrollo.</t>
  </si>
  <si>
    <t>POBLACION INTERVENIDA</t>
  </si>
  <si>
    <t>CARDIOMETABOLICAS</t>
  </si>
  <si>
    <t>Tasa mortalidad por enfermedad isquémica del corazón en la población de 20 años y más en un periodo determinado en relación a la línea basal 2018.</t>
  </si>
  <si>
    <t>I181 SALUD MATERNA</t>
  </si>
  <si>
    <t>Tasa mortalidad por muerte materna en la población de 10 años y más en un periodo determinado en relación a la línea basal 2015</t>
  </si>
  <si>
    <t xml:space="preserve">Indicador anual, se reporta en el 4to trimestre </t>
  </si>
  <si>
    <t>I182 SALUD PERINATAL</t>
  </si>
  <si>
    <t xml:space="preserve">Tasa de Mortalidad Neonatal </t>
  </si>
  <si>
    <t>RAZON</t>
  </si>
  <si>
    <t>IGUALDAD DE GENERO</t>
  </si>
  <si>
    <t>Capacitar personal de unidades de salud, oficina centrales y jurisdiccionales en materia de derechos humanos, no discriminación, inclusión y pertinencia cultural en la atención de las personas en los servicios de salud.</t>
  </si>
  <si>
    <t>VALOR</t>
  </si>
  <si>
    <t>42</t>
  </si>
  <si>
    <t>100%</t>
  </si>
  <si>
    <t>ATENCION AL ENVEJECIMIENTO</t>
  </si>
  <si>
    <t>Porcentaje de adultos mayores de 60 años y mas que se  realisa el tamizaje de depresion.</t>
  </si>
  <si>
    <t xml:space="preserve">Fin </t>
  </si>
  <si>
    <t>SEGURIDAD VIAL</t>
  </si>
  <si>
    <t>1.3% de la población sensibilizada en seguridad vial.</t>
  </si>
  <si>
    <t>INTOXICACION POR PICADURA DE ALACRAN</t>
  </si>
  <si>
    <t>Tratamiento oportuno de casos por agresión de araña violinista y se aplica el tratamiento en las primeras 6 horas apartir de la mordedura de la araña.</t>
  </si>
  <si>
    <t>PALUDISMO</t>
  </si>
  <si>
    <t>Toma de gota gruesa</t>
  </si>
  <si>
    <t>PAERI</t>
  </si>
  <si>
    <t>Porcentaje de personas con factor de riesgo para Asma y/o EPOC que fueron estudiadas con prueba de espirometría</t>
  </si>
  <si>
    <t xml:space="preserve">20.73 </t>
  </si>
  <si>
    <t>RICKETTSIOSIS</t>
  </si>
  <si>
    <t>Prevenir y controlar casos de Rickettsiosis en el Humano</t>
  </si>
  <si>
    <t>ENFERMEDADES DIARREICAS</t>
  </si>
  <si>
    <t>Lograr una Tasa De Letalidad De Cólera – 0%</t>
  </si>
  <si>
    <t>URGENCIAS EPIDEMIOLOGICAS</t>
  </si>
  <si>
    <t>Atender el 95% de emergencias en salud (brotes y desastres).</t>
  </si>
  <si>
    <t>MONITOREO</t>
  </si>
  <si>
    <t>Porcentaje de CEVES realizados en el año</t>
  </si>
  <si>
    <t>HEPATITIS C</t>
  </si>
  <si>
    <t xml:space="preserve">Realizar 30,000 pruebas rápidas de VHC. </t>
  </si>
  <si>
    <t>Presupuesto FASSA (Pesos)</t>
  </si>
  <si>
    <t>Devengado</t>
  </si>
  <si>
    <t>Pagado</t>
  </si>
  <si>
    <t>Porcentaje de Devengado</t>
  </si>
  <si>
    <t xml:space="preserve"> Deven/Aprob</t>
  </si>
  <si>
    <t>Deven/ Modif</t>
  </si>
  <si>
    <t>Pagado/Aprob</t>
  </si>
  <si>
    <t>Pagado/ Modif</t>
  </si>
  <si>
    <t>Presupuesto SUBSIDIO ESTATAL (Pesos)</t>
  </si>
  <si>
    <t>(Cifras en Pesos)</t>
  </si>
  <si>
    <t>Porcentaje de Pagado</t>
  </si>
  <si>
    <t>Bajo protesta de decir verdad declaramos que los Estados Financieros y sus Notas, son razonablemente correctos y son responsabilidad del emisor</t>
  </si>
  <si>
    <t>IPG-IR-21-2609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</si>
</sst>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_([$$-409]* #,##0.00_);_([$$-409]* \(#,##0.00\);_([$$-409]* &quot;-&quot;??_);_(@_)"/>
  </numFmts>
  <fonts count="21" x14ac:knownFonts="1">
    <font>
      <sz val="10"/>
      <color rgb="FF000000"/>
      <name val="Calibri"/>
      <scheme val="minor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000000"/>
      <name val="Calibri"/>
      <scheme val="minor"/>
    </font>
    <font>
      <b/>
      <sz val="7"/>
      <color rgb="FF000000"/>
      <name val="Arial"/>
      <family val="2"/>
    </font>
    <font>
      <sz val="7"/>
      <name val="Calibri"/>
      <family val="2"/>
    </font>
    <font>
      <sz val="7"/>
      <color rgb="FF000000"/>
      <name val="Calibri"/>
      <family val="2"/>
      <scheme val="minor"/>
    </font>
    <font>
      <sz val="6"/>
      <color rgb="FF000000"/>
      <name val="Arial"/>
      <family val="2"/>
    </font>
    <font>
      <sz val="6"/>
      <color theme="1"/>
      <name val="Calibri"/>
      <family val="2"/>
      <scheme val="minor"/>
    </font>
    <font>
      <sz val="6"/>
      <color rgb="FF000000"/>
      <name val="Calibri"/>
      <family val="2"/>
      <scheme val="minor"/>
    </font>
    <font>
      <sz val="6"/>
      <color rgb="FF000000"/>
      <name val="Tahoma"/>
      <family val="2"/>
    </font>
    <font>
      <sz val="6"/>
      <color rgb="FF000000"/>
      <name val="Calibri"/>
      <family val="2"/>
    </font>
    <font>
      <sz val="6"/>
      <color theme="1"/>
      <name val="Arial"/>
      <family val="2"/>
    </font>
    <font>
      <sz val="6"/>
      <name val="Calibri"/>
      <family val="2"/>
    </font>
    <font>
      <sz val="6"/>
      <color theme="1"/>
      <name val="Tahoma"/>
      <family val="2"/>
    </font>
    <font>
      <sz val="6"/>
      <color rgb="FF000000"/>
      <name val="Calibri"/>
      <family val="2"/>
      <charset val="1"/>
    </font>
    <font>
      <sz val="6"/>
      <color rgb="FF000000"/>
      <name val="Arial"/>
      <family val="2"/>
      <charset val="1"/>
    </font>
    <font>
      <sz val="6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D8D8D8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rgb="FFD8D8D8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7"/>
  </cellStyleXfs>
  <cellXfs count="223">
    <xf numFmtId="0" fontId="0" fillId="0" borderId="0" xfId="0" applyAlignment="1">
      <alignment vertical="top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7" fillId="2" borderId="12" xfId="0" applyFont="1" applyFill="1" applyBorder="1" applyAlignment="1">
      <alignment horizontal="left" vertical="center" wrapText="1"/>
    </xf>
    <xf numFmtId="0" fontId="10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1" fillId="0" borderId="16" xfId="0" applyFont="1" applyBorder="1" applyAlignment="1">
      <alignment horizontal="left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9" fontId="10" fillId="0" borderId="19" xfId="0" applyNumberFormat="1" applyFont="1" applyFill="1" applyBorder="1" applyAlignment="1">
      <alignment horizontal="center" vertical="center" wrapText="1"/>
    </xf>
    <xf numFmtId="164" fontId="12" fillId="0" borderId="14" xfId="0" applyNumberFormat="1" applyFont="1" applyFill="1" applyBorder="1" applyAlignment="1">
      <alignment horizontal="center" vertical="center"/>
    </xf>
    <xf numFmtId="164" fontId="12" fillId="0" borderId="15" xfId="0" applyNumberFormat="1" applyFont="1" applyFill="1" applyBorder="1" applyAlignment="1">
      <alignment horizontal="center" vertical="center"/>
    </xf>
    <xf numFmtId="0" fontId="11" fillId="0" borderId="24" xfId="0" applyFont="1" applyBorder="1" applyAlignment="1">
      <alignment horizontal="center" vertical="center" wrapText="1"/>
    </xf>
    <xf numFmtId="0" fontId="10" fillId="3" borderId="15" xfId="0" applyFont="1" applyFill="1" applyBorder="1" applyAlignment="1">
      <alignment vertical="center" wrapText="1"/>
    </xf>
    <xf numFmtId="0" fontId="10" fillId="3" borderId="15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166" fontId="10" fillId="5" borderId="16" xfId="0" applyNumberFormat="1" applyFont="1" applyFill="1" applyBorder="1" applyAlignment="1">
      <alignment horizontal="right" vertical="center"/>
    </xf>
    <xf numFmtId="166" fontId="13" fillId="5" borderId="16" xfId="0" applyNumberFormat="1" applyFont="1" applyFill="1" applyBorder="1" applyAlignment="1">
      <alignment horizontal="center" vertical="center" wrapText="1"/>
    </xf>
    <xf numFmtId="10" fontId="10" fillId="5" borderId="16" xfId="0" applyNumberFormat="1" applyFont="1" applyFill="1" applyBorder="1" applyAlignment="1">
      <alignment horizontal="center" vertical="center"/>
    </xf>
    <xf numFmtId="166" fontId="10" fillId="7" borderId="16" xfId="0" applyNumberFormat="1" applyFont="1" applyFill="1" applyBorder="1" applyAlignment="1">
      <alignment horizontal="right" vertical="center"/>
    </xf>
    <xf numFmtId="166" fontId="13" fillId="7" borderId="16" xfId="0" applyNumberFormat="1" applyFont="1" applyFill="1" applyBorder="1" applyAlignment="1">
      <alignment horizontal="center" vertical="center" wrapText="1"/>
    </xf>
    <xf numFmtId="10" fontId="10" fillId="7" borderId="16" xfId="0" applyNumberFormat="1" applyFont="1" applyFill="1" applyBorder="1" applyAlignment="1">
      <alignment horizontal="center" vertical="center"/>
    </xf>
    <xf numFmtId="0" fontId="10" fillId="0" borderId="15" xfId="0" applyFont="1" applyBorder="1" applyAlignment="1">
      <alignment vertical="center" wrapText="1"/>
    </xf>
    <xf numFmtId="3" fontId="12" fillId="0" borderId="19" xfId="0" applyNumberFormat="1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10" fontId="12" fillId="0" borderId="19" xfId="0" applyNumberFormat="1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9" fontId="12" fillId="0" borderId="21" xfId="0" applyNumberFormat="1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9" fontId="12" fillId="0" borderId="16" xfId="0" applyNumberFormat="1" applyFont="1" applyFill="1" applyBorder="1" applyAlignment="1">
      <alignment horizontal="center" vertical="center" wrapText="1"/>
    </xf>
    <xf numFmtId="10" fontId="12" fillId="0" borderId="16" xfId="0" applyNumberFormat="1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/>
    </xf>
    <xf numFmtId="9" fontId="11" fillId="0" borderId="17" xfId="0" applyNumberFormat="1" applyFont="1" applyFill="1" applyBorder="1" applyAlignment="1">
      <alignment horizontal="center" vertical="center" wrapText="1"/>
    </xf>
    <xf numFmtId="9" fontId="11" fillId="0" borderId="16" xfId="0" applyNumberFormat="1" applyFont="1" applyFill="1" applyBorder="1" applyAlignment="1">
      <alignment horizontal="center" vertical="center" wrapText="1"/>
    </xf>
    <xf numFmtId="9" fontId="11" fillId="0" borderId="20" xfId="0" applyNumberFormat="1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vertical="center"/>
    </xf>
    <xf numFmtId="0" fontId="10" fillId="3" borderId="11" xfId="0" applyFont="1" applyFill="1" applyBorder="1" applyAlignment="1">
      <alignment vertical="center" wrapText="1"/>
    </xf>
    <xf numFmtId="0" fontId="10" fillId="3" borderId="10" xfId="0" applyFont="1" applyFill="1" applyBorder="1" applyAlignment="1">
      <alignment vertical="center"/>
    </xf>
    <xf numFmtId="3" fontId="12" fillId="0" borderId="16" xfId="0" applyNumberFormat="1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left" vertical="center" wrapText="1"/>
    </xf>
    <xf numFmtId="0" fontId="15" fillId="0" borderId="9" xfId="0" applyFont="1" applyFill="1" applyBorder="1" applyAlignment="1">
      <alignment horizontal="center" vertical="center"/>
    </xf>
    <xf numFmtId="9" fontId="14" fillId="0" borderId="16" xfId="0" applyNumberFormat="1" applyFont="1" applyFill="1" applyBorder="1" applyAlignment="1">
      <alignment horizontal="center" vertical="center" wrapText="1"/>
    </xf>
    <xf numFmtId="9" fontId="14" fillId="0" borderId="5" xfId="0" applyNumberFormat="1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left" vertical="center" wrapText="1"/>
    </xf>
    <xf numFmtId="9" fontId="14" fillId="0" borderId="14" xfId="0" applyNumberFormat="1" applyFont="1" applyFill="1" applyBorder="1" applyAlignment="1">
      <alignment horizontal="center" vertical="center" wrapText="1"/>
    </xf>
    <xf numFmtId="9" fontId="14" fillId="0" borderId="11" xfId="0" applyNumberFormat="1" applyFont="1" applyFill="1" applyBorder="1" applyAlignment="1">
      <alignment horizontal="center" vertical="center" wrapText="1"/>
    </xf>
    <xf numFmtId="9" fontId="12" fillId="0" borderId="28" xfId="0" applyNumberFormat="1" applyFont="1" applyFill="1" applyBorder="1" applyAlignment="1">
      <alignment horizontal="center" vertical="center" wrapText="1"/>
    </xf>
    <xf numFmtId="49" fontId="12" fillId="0" borderId="28" xfId="0" applyNumberFormat="1" applyFont="1" applyFill="1" applyBorder="1" applyAlignment="1">
      <alignment horizontal="center" vertical="center" wrapText="1"/>
    </xf>
    <xf numFmtId="9" fontId="14" fillId="0" borderId="0" xfId="0" applyNumberFormat="1" applyFont="1" applyFill="1" applyAlignment="1">
      <alignment horizontal="center" vertical="center"/>
    </xf>
    <xf numFmtId="10" fontId="12" fillId="0" borderId="28" xfId="0" applyNumberFormat="1" applyFont="1" applyFill="1" applyBorder="1" applyAlignment="1">
      <alignment horizontal="center" vertical="center" wrapText="1"/>
    </xf>
    <xf numFmtId="166" fontId="15" fillId="5" borderId="16" xfId="0" applyNumberFormat="1" applyFont="1" applyFill="1" applyBorder="1" applyAlignment="1">
      <alignment horizontal="right" vertical="center"/>
    </xf>
    <xf numFmtId="166" fontId="17" fillId="5" borderId="16" xfId="0" applyNumberFormat="1" applyFont="1" applyFill="1" applyBorder="1" applyAlignment="1">
      <alignment horizontal="center" vertical="center" wrapText="1"/>
    </xf>
    <xf numFmtId="166" fontId="15" fillId="7" borderId="16" xfId="0" applyNumberFormat="1" applyFont="1" applyFill="1" applyBorder="1" applyAlignment="1">
      <alignment horizontal="right" vertical="center"/>
    </xf>
    <xf numFmtId="166" fontId="17" fillId="7" borderId="16" xfId="0" applyNumberFormat="1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vertical="center"/>
    </xf>
    <xf numFmtId="0" fontId="10" fillId="3" borderId="12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/>
    </xf>
    <xf numFmtId="0" fontId="12" fillId="0" borderId="12" xfId="0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vertical="center"/>
    </xf>
    <xf numFmtId="0" fontId="10" fillId="0" borderId="14" xfId="0" applyFont="1" applyBorder="1" applyAlignment="1">
      <alignment vertical="center" wrapText="1"/>
    </xf>
    <xf numFmtId="0" fontId="10" fillId="0" borderId="9" xfId="0" applyFont="1" applyBorder="1" applyAlignment="1">
      <alignment vertical="center"/>
    </xf>
    <xf numFmtId="0" fontId="15" fillId="3" borderId="9" xfId="0" applyFont="1" applyFill="1" applyBorder="1" applyAlignment="1">
      <alignment horizontal="left" vertical="center" wrapText="1"/>
    </xf>
    <xf numFmtId="0" fontId="11" fillId="0" borderId="19" xfId="0" applyFont="1" applyFill="1" applyBorder="1" applyAlignment="1">
      <alignment horizontal="center" vertical="center"/>
    </xf>
    <xf numFmtId="49" fontId="15" fillId="0" borderId="24" xfId="0" applyNumberFormat="1" applyFont="1" applyFill="1" applyBorder="1" applyAlignment="1">
      <alignment horizontal="center" vertical="center" wrapText="1"/>
    </xf>
    <xf numFmtId="49" fontId="15" fillId="0" borderId="14" xfId="0" applyNumberFormat="1" applyFont="1" applyFill="1" applyBorder="1" applyAlignment="1">
      <alignment horizontal="center" vertical="center" wrapText="1"/>
    </xf>
    <xf numFmtId="9" fontId="12" fillId="0" borderId="16" xfId="0" applyNumberFormat="1" applyFont="1" applyFill="1" applyBorder="1" applyAlignment="1">
      <alignment horizontal="center" vertical="center"/>
    </xf>
    <xf numFmtId="0" fontId="18" fillId="0" borderId="15" xfId="0" applyFont="1" applyFill="1" applyBorder="1" applyAlignment="1">
      <alignment horizontal="center" vertical="center"/>
    </xf>
    <xf numFmtId="10" fontId="12" fillId="0" borderId="16" xfId="0" applyNumberFormat="1" applyFont="1" applyFill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0" fillId="0" borderId="11" xfId="0" applyFont="1" applyBorder="1" applyAlignment="1">
      <alignment vertical="center" wrapText="1"/>
    </xf>
    <xf numFmtId="0" fontId="10" fillId="0" borderId="10" xfId="0" applyFont="1" applyBorder="1" applyAlignment="1">
      <alignment vertical="center"/>
    </xf>
    <xf numFmtId="9" fontId="18" fillId="0" borderId="15" xfId="0" applyNumberFormat="1" applyFont="1" applyFill="1" applyBorder="1" applyAlignment="1">
      <alignment horizontal="center" vertical="center"/>
    </xf>
    <xf numFmtId="0" fontId="12" fillId="0" borderId="17" xfId="0" applyFont="1" applyBorder="1" applyAlignment="1">
      <alignment vertical="center"/>
    </xf>
    <xf numFmtId="9" fontId="12" fillId="0" borderId="1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8" fillId="0" borderId="4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8" xfId="0" applyFont="1" applyBorder="1" applyAlignment="1">
      <alignment horizontal="left" vertical="center"/>
    </xf>
    <xf numFmtId="0" fontId="10" fillId="0" borderId="16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10" fillId="0" borderId="19" xfId="0" applyFont="1" applyBorder="1" applyAlignment="1">
      <alignment vertical="center" wrapText="1"/>
    </xf>
    <xf numFmtId="0" fontId="12" fillId="3" borderId="17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4" fillId="0" borderId="16" xfId="0" applyFont="1" applyFill="1" applyBorder="1" applyAlignment="1">
      <alignment horizontal="center" vertical="center" wrapText="1"/>
    </xf>
    <xf numFmtId="0" fontId="12" fillId="0" borderId="28" xfId="0" applyFont="1" applyBorder="1" applyAlignment="1">
      <alignment horizontal="left" vertical="center" wrapText="1"/>
    </xf>
    <xf numFmtId="0" fontId="12" fillId="3" borderId="12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2" fillId="3" borderId="15" xfId="0" applyFont="1" applyFill="1" applyBorder="1" applyAlignment="1">
      <alignment horizontal="left" vertical="center" wrapText="1"/>
    </xf>
    <xf numFmtId="0" fontId="12" fillId="3" borderId="0" xfId="0" applyFont="1" applyFill="1" applyAlignment="1">
      <alignment vertical="center"/>
    </xf>
    <xf numFmtId="0" fontId="19" fillId="3" borderId="15" xfId="0" applyFont="1" applyFill="1" applyBorder="1" applyAlignment="1">
      <alignment vertical="center"/>
    </xf>
    <xf numFmtId="0" fontId="19" fillId="3" borderId="5" xfId="0" applyFont="1" applyFill="1" applyBorder="1" applyAlignment="1">
      <alignment vertical="center"/>
    </xf>
    <xf numFmtId="0" fontId="19" fillId="3" borderId="7" xfId="0" applyFont="1" applyFill="1" applyBorder="1" applyAlignment="1">
      <alignment horizontal="left" vertical="center" wrapText="1"/>
    </xf>
    <xf numFmtId="9" fontId="18" fillId="0" borderId="5" xfId="0" applyNumberFormat="1" applyFont="1" applyFill="1" applyBorder="1" applyAlignment="1">
      <alignment vertical="center" wrapText="1"/>
    </xf>
    <xf numFmtId="0" fontId="20" fillId="3" borderId="16" xfId="0" applyFont="1" applyFill="1" applyBorder="1" applyAlignment="1">
      <alignment vertical="center"/>
    </xf>
    <xf numFmtId="0" fontId="12" fillId="3" borderId="16" xfId="0" applyFont="1" applyFill="1" applyBorder="1" applyAlignment="1">
      <alignment vertical="center"/>
    </xf>
    <xf numFmtId="0" fontId="12" fillId="3" borderId="17" xfId="0" applyFont="1" applyFill="1" applyBorder="1" applyAlignment="1">
      <alignment vertical="center"/>
    </xf>
    <xf numFmtId="0" fontId="20" fillId="0" borderId="16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0" fillId="0" borderId="0" xfId="0" applyAlignment="1">
      <alignment horizontal="center" vertical="center"/>
    </xf>
    <xf numFmtId="9" fontId="19" fillId="0" borderId="5" xfId="0" applyNumberFormat="1" applyFont="1" applyFill="1" applyBorder="1" applyAlignment="1">
      <alignment horizontal="center" vertical="center" wrapText="1"/>
    </xf>
    <xf numFmtId="9" fontId="18" fillId="0" borderId="3" xfId="0" applyNumberFormat="1" applyFont="1" applyFill="1" applyBorder="1" applyAlignment="1">
      <alignment horizontal="center" vertical="center" wrapText="1"/>
    </xf>
    <xf numFmtId="9" fontId="18" fillId="0" borderId="9" xfId="0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164" fontId="12" fillId="0" borderId="15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9" fontId="18" fillId="0" borderId="11" xfId="0" applyNumberFormat="1" applyFont="1" applyFill="1" applyBorder="1" applyAlignment="1">
      <alignment horizontal="center" vertical="center" wrapText="1"/>
    </xf>
    <xf numFmtId="9" fontId="18" fillId="0" borderId="5" xfId="0" applyNumberFormat="1" applyFont="1" applyFill="1" applyBorder="1" applyAlignment="1">
      <alignment horizontal="center" vertical="center" wrapText="1"/>
    </xf>
    <xf numFmtId="9" fontId="19" fillId="0" borderId="13" xfId="0" applyNumberFormat="1" applyFont="1" applyFill="1" applyBorder="1" applyAlignment="1">
      <alignment horizontal="center" vertical="center" wrapText="1"/>
    </xf>
    <xf numFmtId="9" fontId="18" fillId="0" borderId="5" xfId="0" applyNumberFormat="1" applyFont="1" applyFill="1" applyBorder="1" applyAlignment="1">
      <alignment horizontal="center" vertical="center"/>
    </xf>
    <xf numFmtId="9" fontId="18" fillId="0" borderId="11" xfId="0" applyNumberFormat="1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9" fontId="18" fillId="0" borderId="14" xfId="0" applyNumberFormat="1" applyFont="1" applyFill="1" applyBorder="1" applyAlignment="1">
      <alignment horizontal="center" vertical="center"/>
    </xf>
    <xf numFmtId="0" fontId="7" fillId="4" borderId="18" xfId="2" applyFont="1" applyFill="1" applyBorder="1" applyAlignment="1">
      <alignment horizontal="center" vertical="center" wrapText="1"/>
    </xf>
    <xf numFmtId="0" fontId="7" fillId="4" borderId="6" xfId="2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/>
    </xf>
    <xf numFmtId="0" fontId="7" fillId="6" borderId="16" xfId="2" applyFont="1" applyFill="1" applyBorder="1" applyAlignment="1">
      <alignment horizontal="center" vertical="center" wrapText="1"/>
    </xf>
    <xf numFmtId="0" fontId="7" fillId="4" borderId="16" xfId="2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6" fillId="0" borderId="7" xfId="2" applyAlignment="1">
      <alignment vertical="center"/>
    </xf>
    <xf numFmtId="0" fontId="3" fillId="0" borderId="7" xfId="2" applyFont="1" applyAlignment="1">
      <alignment horizontal="left" vertical="center"/>
    </xf>
    <xf numFmtId="0" fontId="6" fillId="0" borderId="7" xfId="2" applyAlignment="1">
      <alignment vertical="center" wrapText="1"/>
    </xf>
    <xf numFmtId="0" fontId="2" fillId="0" borderId="7" xfId="2" applyFont="1" applyAlignment="1">
      <alignment vertical="center"/>
    </xf>
    <xf numFmtId="0" fontId="6" fillId="0" borderId="7" xfId="2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164" fontId="12" fillId="0" borderId="9" xfId="0" applyNumberFormat="1" applyFont="1" applyFill="1" applyBorder="1" applyAlignment="1">
      <alignment horizontal="center" vertical="center"/>
    </xf>
    <xf numFmtId="164" fontId="12" fillId="0" borderId="3" xfId="0" applyNumberFormat="1" applyFont="1" applyFill="1" applyBorder="1" applyAlignment="1">
      <alignment horizontal="center" vertical="center"/>
    </xf>
    <xf numFmtId="164" fontId="12" fillId="0" borderId="3" xfId="0" applyNumberFormat="1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/>
    </xf>
    <xf numFmtId="10" fontId="12" fillId="0" borderId="17" xfId="0" applyNumberFormat="1" applyFont="1" applyFill="1" applyBorder="1" applyAlignment="1">
      <alignment horizontal="center" vertical="center" wrapText="1"/>
    </xf>
    <xf numFmtId="10" fontId="12" fillId="0" borderId="25" xfId="0" applyNumberFormat="1" applyFont="1" applyFill="1" applyBorder="1" applyAlignment="1">
      <alignment horizontal="center" vertical="center" wrapText="1"/>
    </xf>
    <xf numFmtId="49" fontId="15" fillId="0" borderId="9" xfId="0" applyNumberFormat="1" applyFont="1" applyFill="1" applyBorder="1" applyAlignment="1">
      <alignment horizontal="center" vertical="center" wrapText="1"/>
    </xf>
    <xf numFmtId="10" fontId="12" fillId="0" borderId="17" xfId="0" applyNumberFormat="1" applyFont="1" applyFill="1" applyBorder="1" applyAlignment="1">
      <alignment horizontal="center" vertical="center"/>
    </xf>
    <xf numFmtId="9" fontId="12" fillId="0" borderId="17" xfId="0" applyNumberFormat="1" applyFont="1" applyFill="1" applyBorder="1" applyAlignment="1">
      <alignment horizontal="center" vertical="center"/>
    </xf>
    <xf numFmtId="9" fontId="18" fillId="0" borderId="4" xfId="0" applyNumberFormat="1" applyFont="1" applyFill="1" applyBorder="1" applyAlignment="1">
      <alignment vertical="center" wrapText="1"/>
    </xf>
    <xf numFmtId="0" fontId="4" fillId="0" borderId="7" xfId="2" applyFont="1" applyBorder="1" applyAlignment="1">
      <alignment vertical="center"/>
    </xf>
    <xf numFmtId="0" fontId="3" fillId="0" borderId="7" xfId="2" applyFont="1" applyAlignment="1">
      <alignment horizontal="left" vertic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164" fontId="12" fillId="0" borderId="3" xfId="0" applyNumberFormat="1" applyFont="1" applyFill="1" applyBorder="1" applyAlignment="1">
      <alignment horizontal="center" vertical="center"/>
    </xf>
    <xf numFmtId="164" fontId="12" fillId="0" borderId="4" xfId="0" applyNumberFormat="1" applyFont="1" applyFill="1" applyBorder="1" applyAlignment="1">
      <alignment horizontal="center" vertical="center"/>
    </xf>
    <xf numFmtId="164" fontId="12" fillId="0" borderId="5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6" fontId="13" fillId="5" borderId="28" xfId="0" applyNumberFormat="1" applyFont="1" applyFill="1" applyBorder="1" applyAlignment="1">
      <alignment horizontal="center" vertical="center" wrapText="1"/>
    </xf>
    <xf numFmtId="166" fontId="13" fillId="5" borderId="19" xfId="0" applyNumberFormat="1" applyFont="1" applyFill="1" applyBorder="1" applyAlignment="1">
      <alignment horizontal="center" vertical="center" wrapText="1"/>
    </xf>
    <xf numFmtId="10" fontId="10" fillId="5" borderId="28" xfId="0" applyNumberFormat="1" applyFont="1" applyFill="1" applyBorder="1" applyAlignment="1">
      <alignment horizontal="center" vertical="center"/>
    </xf>
    <xf numFmtId="10" fontId="10" fillId="5" borderId="19" xfId="0" applyNumberFormat="1" applyFont="1" applyFill="1" applyBorder="1" applyAlignment="1">
      <alignment horizontal="center" vertical="center"/>
    </xf>
    <xf numFmtId="9" fontId="10" fillId="5" borderId="28" xfId="0" applyNumberFormat="1" applyFont="1" applyFill="1" applyBorder="1" applyAlignment="1">
      <alignment horizontal="center" vertical="center"/>
    </xf>
    <xf numFmtId="9" fontId="10" fillId="5" borderId="19" xfId="0" applyNumberFormat="1" applyFont="1" applyFill="1" applyBorder="1" applyAlignment="1">
      <alignment horizontal="center" vertical="center"/>
    </xf>
    <xf numFmtId="10" fontId="12" fillId="0" borderId="3" xfId="0" applyNumberFormat="1" applyFont="1" applyFill="1" applyBorder="1" applyAlignment="1">
      <alignment horizontal="center" vertical="center" wrapText="1"/>
    </xf>
    <xf numFmtId="10" fontId="12" fillId="0" borderId="4" xfId="0" applyNumberFormat="1" applyFont="1" applyFill="1" applyBorder="1" applyAlignment="1">
      <alignment horizontal="center" vertical="center" wrapText="1"/>
    </xf>
    <xf numFmtId="10" fontId="12" fillId="0" borderId="5" xfId="0" applyNumberFormat="1" applyFont="1" applyFill="1" applyBorder="1" applyAlignment="1">
      <alignment horizontal="center" vertical="center" wrapText="1"/>
    </xf>
    <xf numFmtId="164" fontId="12" fillId="0" borderId="25" xfId="0" applyNumberFormat="1" applyFont="1" applyFill="1" applyBorder="1" applyAlignment="1">
      <alignment horizontal="center" vertical="center"/>
    </xf>
    <xf numFmtId="164" fontId="12" fillId="0" borderId="26" xfId="0" applyNumberFormat="1" applyFont="1" applyFill="1" applyBorder="1" applyAlignment="1">
      <alignment horizontal="center" vertical="center"/>
    </xf>
    <xf numFmtId="164" fontId="12" fillId="0" borderId="27" xfId="0" applyNumberFormat="1" applyFont="1" applyFill="1" applyBorder="1" applyAlignment="1">
      <alignment horizontal="center" vertical="center"/>
    </xf>
    <xf numFmtId="165" fontId="12" fillId="0" borderId="3" xfId="0" applyNumberFormat="1" applyFont="1" applyFill="1" applyBorder="1" applyAlignment="1">
      <alignment horizontal="center" vertical="center"/>
    </xf>
    <xf numFmtId="165" fontId="12" fillId="0" borderId="4" xfId="0" applyNumberFormat="1" applyFont="1" applyFill="1" applyBorder="1" applyAlignment="1">
      <alignment horizontal="center" vertical="center"/>
    </xf>
    <xf numFmtId="165" fontId="12" fillId="0" borderId="5" xfId="0" applyNumberFormat="1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6" fillId="0" borderId="14" xfId="0" applyFont="1" applyBorder="1" applyAlignment="1">
      <alignment vertical="center"/>
    </xf>
    <xf numFmtId="0" fontId="10" fillId="3" borderId="12" xfId="0" applyFont="1" applyFill="1" applyBorder="1" applyAlignment="1">
      <alignment horizontal="left" vertical="center"/>
    </xf>
    <xf numFmtId="0" fontId="16" fillId="3" borderId="14" xfId="0" applyFont="1" applyFill="1" applyBorder="1" applyAlignment="1">
      <alignment vertical="center"/>
    </xf>
    <xf numFmtId="166" fontId="10" fillId="5" borderId="28" xfId="0" applyNumberFormat="1" applyFont="1" applyFill="1" applyBorder="1" applyAlignment="1">
      <alignment horizontal="center" vertical="center"/>
    </xf>
    <xf numFmtId="166" fontId="10" fillId="5" borderId="19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2" fontId="12" fillId="0" borderId="25" xfId="0" applyNumberFormat="1" applyFont="1" applyFill="1" applyBorder="1" applyAlignment="1">
      <alignment horizontal="center" vertical="center"/>
    </xf>
    <xf numFmtId="2" fontId="12" fillId="0" borderId="26" xfId="0" applyNumberFormat="1" applyFont="1" applyFill="1" applyBorder="1" applyAlignment="1">
      <alignment horizontal="center" vertical="center"/>
    </xf>
    <xf numFmtId="2" fontId="12" fillId="0" borderId="27" xfId="0" applyNumberFormat="1" applyFont="1" applyFill="1" applyBorder="1" applyAlignment="1">
      <alignment horizontal="center" vertical="center"/>
    </xf>
    <xf numFmtId="166" fontId="13" fillId="5" borderId="29" xfId="0" applyNumberFormat="1" applyFont="1" applyFill="1" applyBorder="1" applyAlignment="1">
      <alignment horizontal="center" vertical="center" wrapText="1"/>
    </xf>
    <xf numFmtId="10" fontId="10" fillId="5" borderId="29" xfId="0" applyNumberFormat="1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166" fontId="10" fillId="5" borderId="16" xfId="0" applyNumberFormat="1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7" fillId="8" borderId="5" xfId="0" applyFont="1" applyFill="1" applyBorder="1" applyAlignment="1">
      <alignment horizontal="center" vertical="center"/>
    </xf>
    <xf numFmtId="0" fontId="7" fillId="4" borderId="16" xfId="2" applyFont="1" applyFill="1" applyBorder="1" applyAlignment="1">
      <alignment horizontal="center" vertical="center" wrapText="1"/>
    </xf>
    <xf numFmtId="0" fontId="7" fillId="4" borderId="16" xfId="2" applyFont="1" applyFill="1" applyBorder="1" applyAlignment="1">
      <alignment horizontal="center" vertical="center"/>
    </xf>
    <xf numFmtId="0" fontId="7" fillId="4" borderId="17" xfId="2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7" fillId="2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8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7" fillId="6" borderId="16" xfId="2" applyFont="1" applyFill="1" applyBorder="1" applyAlignment="1">
      <alignment horizontal="center" vertical="center"/>
    </xf>
    <xf numFmtId="10" fontId="10" fillId="7" borderId="16" xfId="0" applyNumberFormat="1" applyFont="1" applyFill="1" applyBorder="1" applyAlignment="1">
      <alignment horizontal="center" vertical="center"/>
    </xf>
    <xf numFmtId="166" fontId="13" fillId="7" borderId="16" xfId="0" applyNumberFormat="1" applyFont="1" applyFill="1" applyBorder="1" applyAlignment="1">
      <alignment horizontal="center" vertical="center" wrapText="1"/>
    </xf>
    <xf numFmtId="166" fontId="10" fillId="7" borderId="16" xfId="0" applyNumberFormat="1" applyFont="1" applyFill="1" applyBorder="1" applyAlignment="1">
      <alignment horizontal="center" vertical="center"/>
    </xf>
    <xf numFmtId="0" fontId="7" fillId="6" borderId="16" xfId="2" applyFont="1" applyFill="1" applyBorder="1" applyAlignment="1">
      <alignment horizontal="center" vertical="center" wrapText="1"/>
    </xf>
  </cellXfs>
  <cellStyles count="3">
    <cellStyle name="Hyperlink" xfId="1" xr:uid="{00000000-000B-0000-0000-000008000000}"/>
    <cellStyle name="Normal" xfId="0" builtinId="0"/>
    <cellStyle name="Normal 2" xfId="2" xr:uid="{29C700F9-64A5-4FFC-981C-36DF094DF5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181428</xdr:colOff>
      <xdr:row>0</xdr:row>
      <xdr:rowOff>38148</xdr:rowOff>
    </xdr:from>
    <xdr:ext cx="694872" cy="553882"/>
    <xdr:pic>
      <xdr:nvPicPr>
        <xdr:cNvPr id="2" name="image1.jpg">
          <a:extLst>
            <a:ext uri="{FF2B5EF4-FFF2-40B4-BE49-F238E27FC236}">
              <a16:creationId xmlns:a16="http://schemas.microsoft.com/office/drawing/2014/main" id="{88016B59-7727-4408-B045-46641BCE2D3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1928" y="38148"/>
          <a:ext cx="694872" cy="553882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1695450</xdr:colOff>
      <xdr:row>48</xdr:row>
      <xdr:rowOff>0</xdr:rowOff>
    </xdr:from>
    <xdr:ext cx="2409506" cy="1114426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5FF3A654-A82F-4063-98CC-B6EADF7A62B8}"/>
            </a:ext>
          </a:extLst>
        </xdr:cNvPr>
        <xdr:cNvSpPr txBox="1"/>
      </xdr:nvSpPr>
      <xdr:spPr>
        <a:xfrm>
          <a:off x="2085975" y="9486900"/>
          <a:ext cx="2409506" cy="11144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es-MX" sz="1000"/>
            <a:t>DR.</a:t>
          </a:r>
          <a:r>
            <a:rPr lang="es-MX" sz="1000" baseline="0"/>
            <a:t>  CUITLAHUAC GONZALEZ GALINDO</a:t>
          </a:r>
        </a:p>
        <a:p>
          <a:endParaRPr lang="es-MX" sz="1000" baseline="0"/>
        </a:p>
        <a:p>
          <a:endParaRPr lang="es-MX" sz="1000" baseline="0"/>
        </a:p>
        <a:p>
          <a:r>
            <a:rPr lang="es-MX" sz="1000" baseline="0"/>
            <a:t>___________________________________</a:t>
          </a:r>
        </a:p>
        <a:p>
          <a:pPr algn="ctr"/>
          <a:r>
            <a:rPr lang="es-MX" sz="1000"/>
            <a:t>DIRECTOR GENERAL</a:t>
          </a:r>
        </a:p>
        <a:p>
          <a:pPr algn="ctr"/>
          <a:endParaRPr lang="es-MX" sz="800"/>
        </a:p>
        <a:p>
          <a:pPr algn="ctr"/>
          <a:endParaRPr lang="es-MX" sz="1100"/>
        </a:p>
      </xdr:txBody>
    </xdr:sp>
    <xdr:clientData/>
  </xdr:oneCellAnchor>
  <xdr:oneCellAnchor>
    <xdr:from>
      <xdr:col>7</xdr:col>
      <xdr:colOff>381000</xdr:colOff>
      <xdr:row>48</xdr:row>
      <xdr:rowOff>0</xdr:rowOff>
    </xdr:from>
    <xdr:ext cx="2409506" cy="1114426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83B55019-02D3-4774-AAD1-EDDADBCC4C37}"/>
            </a:ext>
          </a:extLst>
        </xdr:cNvPr>
        <xdr:cNvSpPr txBox="1"/>
      </xdr:nvSpPr>
      <xdr:spPr>
        <a:xfrm>
          <a:off x="6572250" y="9486900"/>
          <a:ext cx="2409506" cy="11144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es-MX" sz="1000"/>
            <a:t>LIC. EDUARDO AGUIRRE MEDINA</a:t>
          </a:r>
        </a:p>
        <a:p>
          <a:pPr algn="ctr"/>
          <a:endParaRPr lang="es-MX" sz="1000" baseline="0"/>
        </a:p>
        <a:p>
          <a:endParaRPr lang="es-MX" sz="1000" baseline="0"/>
        </a:p>
        <a:p>
          <a:r>
            <a:rPr lang="es-MX" sz="1000" baseline="0"/>
            <a:t>___________________________________</a:t>
          </a:r>
        </a:p>
        <a:p>
          <a:pPr algn="ctr"/>
          <a:r>
            <a:rPr lang="es-MX" sz="1000"/>
            <a:t>DIRECTOR ADMINISTRATIVO</a:t>
          </a:r>
        </a:p>
        <a:p>
          <a:pPr algn="ctr"/>
          <a:endParaRPr lang="es-MX" sz="1100"/>
        </a:p>
      </xdr:txBody>
    </xdr:sp>
    <xdr:clientData/>
  </xdr:oneCellAnchor>
  <xdr:oneCellAnchor>
    <xdr:from>
      <xdr:col>16</xdr:col>
      <xdr:colOff>190500</xdr:colOff>
      <xdr:row>48</xdr:row>
      <xdr:rowOff>0</xdr:rowOff>
    </xdr:from>
    <xdr:ext cx="2409506" cy="1114426"/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B7773198-41B4-4165-B918-9C1D7CE11D1F}"/>
            </a:ext>
          </a:extLst>
        </xdr:cNvPr>
        <xdr:cNvSpPr txBox="1"/>
      </xdr:nvSpPr>
      <xdr:spPr>
        <a:xfrm>
          <a:off x="11268075" y="9486900"/>
          <a:ext cx="2409506" cy="11144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es-MX" sz="1000"/>
            <a:t>LCP MARIA CYNTHIA MEDINA LOPEZ</a:t>
          </a:r>
        </a:p>
        <a:p>
          <a:pPr algn="ctr"/>
          <a:endParaRPr lang="es-MX" sz="1000" baseline="0"/>
        </a:p>
        <a:p>
          <a:endParaRPr lang="es-MX" sz="1000" baseline="0"/>
        </a:p>
        <a:p>
          <a:r>
            <a:rPr lang="es-MX" sz="1000" baseline="0"/>
            <a:t>___________________________________</a:t>
          </a:r>
        </a:p>
        <a:p>
          <a:pPr algn="ctr"/>
          <a:r>
            <a:rPr lang="es-MX" sz="1000"/>
            <a:t>SUBDIRECTORA DE RECURSOS</a:t>
          </a:r>
          <a:r>
            <a:rPr lang="es-MX" sz="1000" baseline="0"/>
            <a:t> FINANCIEROS</a:t>
          </a:r>
          <a:endParaRPr lang="es-MX" sz="1000"/>
        </a:p>
        <a:p>
          <a:pPr algn="ctr"/>
          <a:endParaRPr lang="es-MX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181428</xdr:colOff>
      <xdr:row>0</xdr:row>
      <xdr:rowOff>38148</xdr:rowOff>
    </xdr:from>
    <xdr:ext cx="694872" cy="553882"/>
    <xdr:pic>
      <xdr:nvPicPr>
        <xdr:cNvPr id="2" name="image1.jpg">
          <a:extLst>
            <a:ext uri="{FF2B5EF4-FFF2-40B4-BE49-F238E27FC236}">
              <a16:creationId xmlns:a16="http://schemas.microsoft.com/office/drawing/2014/main" id="{D151B6E8-88A8-4B23-AE06-9FABC458777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1928" y="38148"/>
          <a:ext cx="694872" cy="553882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1695450</xdr:colOff>
      <xdr:row>48</xdr:row>
      <xdr:rowOff>0</xdr:rowOff>
    </xdr:from>
    <xdr:ext cx="2409506" cy="1114426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803C1E83-D06C-496E-A7FD-F08F813F4DC5}"/>
            </a:ext>
          </a:extLst>
        </xdr:cNvPr>
        <xdr:cNvSpPr txBox="1"/>
      </xdr:nvSpPr>
      <xdr:spPr>
        <a:xfrm>
          <a:off x="2085975" y="9486900"/>
          <a:ext cx="2409506" cy="11144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es-MX" sz="1000"/>
            <a:t>DR.</a:t>
          </a:r>
          <a:r>
            <a:rPr lang="es-MX" sz="1000" baseline="0"/>
            <a:t>  CUITLAHUAC GONZALEZ GALINDO</a:t>
          </a:r>
        </a:p>
        <a:p>
          <a:endParaRPr lang="es-MX" sz="1000" baseline="0"/>
        </a:p>
        <a:p>
          <a:endParaRPr lang="es-MX" sz="1000" baseline="0"/>
        </a:p>
        <a:p>
          <a:r>
            <a:rPr lang="es-MX" sz="1000" baseline="0"/>
            <a:t>___________________________________</a:t>
          </a:r>
        </a:p>
        <a:p>
          <a:pPr algn="ctr"/>
          <a:r>
            <a:rPr lang="es-MX" sz="1000"/>
            <a:t>DIRECTOR GENERAL</a:t>
          </a:r>
        </a:p>
        <a:p>
          <a:pPr algn="ctr"/>
          <a:endParaRPr lang="es-MX" sz="800"/>
        </a:p>
        <a:p>
          <a:pPr algn="ctr"/>
          <a:endParaRPr lang="es-MX" sz="1100"/>
        </a:p>
      </xdr:txBody>
    </xdr:sp>
    <xdr:clientData/>
  </xdr:oneCellAnchor>
  <xdr:oneCellAnchor>
    <xdr:from>
      <xdr:col>7</xdr:col>
      <xdr:colOff>381000</xdr:colOff>
      <xdr:row>48</xdr:row>
      <xdr:rowOff>0</xdr:rowOff>
    </xdr:from>
    <xdr:ext cx="2409506" cy="1114426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3CEEAE3-8565-4F54-BF8E-76BAA9F8A276}"/>
            </a:ext>
          </a:extLst>
        </xdr:cNvPr>
        <xdr:cNvSpPr txBox="1"/>
      </xdr:nvSpPr>
      <xdr:spPr>
        <a:xfrm>
          <a:off x="6572250" y="9486900"/>
          <a:ext cx="2409506" cy="11144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es-MX" sz="1000"/>
            <a:t>LIC. EDUARDO AGUIRRE MEDINA</a:t>
          </a:r>
        </a:p>
        <a:p>
          <a:pPr algn="ctr"/>
          <a:endParaRPr lang="es-MX" sz="1000" baseline="0"/>
        </a:p>
        <a:p>
          <a:endParaRPr lang="es-MX" sz="1000" baseline="0"/>
        </a:p>
        <a:p>
          <a:r>
            <a:rPr lang="es-MX" sz="1000" baseline="0"/>
            <a:t>___________________________________</a:t>
          </a:r>
        </a:p>
        <a:p>
          <a:pPr algn="ctr"/>
          <a:r>
            <a:rPr lang="es-MX" sz="1000"/>
            <a:t>DIRECTOR ADMINISTRATIVO</a:t>
          </a:r>
        </a:p>
        <a:p>
          <a:pPr algn="ctr"/>
          <a:endParaRPr lang="es-MX" sz="1100"/>
        </a:p>
      </xdr:txBody>
    </xdr:sp>
    <xdr:clientData/>
  </xdr:oneCellAnchor>
  <xdr:oneCellAnchor>
    <xdr:from>
      <xdr:col>16</xdr:col>
      <xdr:colOff>190500</xdr:colOff>
      <xdr:row>48</xdr:row>
      <xdr:rowOff>0</xdr:rowOff>
    </xdr:from>
    <xdr:ext cx="2409506" cy="1114426"/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9839E5A1-530C-44DA-8CD2-8BFF477C6E89}"/>
            </a:ext>
          </a:extLst>
        </xdr:cNvPr>
        <xdr:cNvSpPr txBox="1"/>
      </xdr:nvSpPr>
      <xdr:spPr>
        <a:xfrm>
          <a:off x="11268075" y="9486900"/>
          <a:ext cx="2409506" cy="11144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es-MX" sz="1000"/>
            <a:t>LCP MARIA CYNTHIA MEDINA LOPEZ</a:t>
          </a:r>
        </a:p>
        <a:p>
          <a:pPr algn="ctr"/>
          <a:endParaRPr lang="es-MX" sz="1000" baseline="0"/>
        </a:p>
        <a:p>
          <a:endParaRPr lang="es-MX" sz="1000" baseline="0"/>
        </a:p>
        <a:p>
          <a:r>
            <a:rPr lang="es-MX" sz="1000" baseline="0"/>
            <a:t>___________________________________</a:t>
          </a:r>
        </a:p>
        <a:p>
          <a:pPr algn="ctr"/>
          <a:r>
            <a:rPr lang="es-MX" sz="1000"/>
            <a:t>SUBDIRECTORA DE RECURSOS</a:t>
          </a:r>
          <a:r>
            <a:rPr lang="es-MX" sz="1000" baseline="0"/>
            <a:t> FINANCIEROS</a:t>
          </a:r>
          <a:endParaRPr lang="es-MX" sz="1000"/>
        </a:p>
        <a:p>
          <a:pPr algn="ctr"/>
          <a:endParaRPr lang="es-MX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D331E-7F00-4AE2-BFFC-9D70E7DD8618}">
  <dimension ref="A1:W107"/>
  <sheetViews>
    <sheetView tabSelected="1" topLeftCell="F1" zoomScale="109" zoomScaleNormal="109" workbookViewId="0">
      <pane ySplit="9" topLeftCell="A10" activePane="bottomLeft" state="frozen"/>
      <selection activeCell="J19" sqref="J19:N19"/>
      <selection pane="bottomLeft" activeCell="N12" sqref="N12"/>
    </sheetView>
  </sheetViews>
  <sheetFormatPr baseColWidth="10" defaultColWidth="14.42578125" defaultRowHeight="15" customHeight="1" x14ac:dyDescent="0.2"/>
  <cols>
    <col min="1" max="1" width="2.85546875" style="77" customWidth="1"/>
    <col min="2" max="2" width="3" style="77" customWidth="1"/>
    <col min="3" max="3" width="25.7109375" style="77" customWidth="1"/>
    <col min="4" max="4" width="35.7109375" style="78" customWidth="1"/>
    <col min="5" max="5" width="9" style="77" bestFit="1" customWidth="1"/>
    <col min="6" max="6" width="7.28515625" style="77" bestFit="1" customWidth="1"/>
    <col min="7" max="7" width="8.7109375" style="77" customWidth="1"/>
    <col min="8" max="8" width="10.140625" style="2" customWidth="1"/>
    <col min="9" max="9" width="0.42578125" style="2" hidden="1" customWidth="1"/>
    <col min="10" max="10" width="8.140625" style="102" customWidth="1"/>
    <col min="11" max="11" width="8.5703125" style="102" customWidth="1"/>
    <col min="12" max="12" width="9.140625" style="102" customWidth="1"/>
    <col min="13" max="13" width="9" style="102" customWidth="1"/>
    <col min="14" max="14" width="8.140625" style="102" customWidth="1"/>
    <col min="15" max="15" width="9.85546875" style="2" customWidth="1"/>
    <col min="16" max="19" width="9.7109375" style="77" customWidth="1"/>
    <col min="20" max="20" width="11.28515625" style="77" bestFit="1" customWidth="1"/>
    <col min="21" max="21" width="11.140625" style="77" bestFit="1" customWidth="1"/>
    <col min="22" max="22" width="11.85546875" style="77" bestFit="1" customWidth="1"/>
    <col min="23" max="23" width="12.140625" style="77" bestFit="1" customWidth="1"/>
    <col min="24" max="16384" width="14.42578125" style="77"/>
  </cols>
  <sheetData>
    <row r="1" spans="1:23" ht="12.75" customHeight="1" x14ac:dyDescent="0.2">
      <c r="B1" s="154" t="s">
        <v>0</v>
      </c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</row>
    <row r="2" spans="1:23" ht="12.75" customHeight="1" x14ac:dyDescent="0.2">
      <c r="B2" s="154" t="s">
        <v>1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</row>
    <row r="3" spans="1:23" ht="12.75" customHeight="1" x14ac:dyDescent="0.2">
      <c r="B3" s="154" t="s">
        <v>2</v>
      </c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</row>
    <row r="4" spans="1:23" ht="12.75" customHeight="1" x14ac:dyDescent="0.2">
      <c r="B4" s="146"/>
      <c r="C4" s="146"/>
      <c r="D4" s="146"/>
      <c r="E4" s="146"/>
      <c r="F4" s="146"/>
      <c r="G4" s="146"/>
      <c r="H4" s="146"/>
      <c r="I4" s="146"/>
      <c r="J4" s="203" t="s">
        <v>137</v>
      </c>
      <c r="K4" s="203"/>
      <c r="L4" s="203"/>
      <c r="M4" s="203"/>
      <c r="N4" s="146"/>
      <c r="O4" s="146"/>
      <c r="P4" s="146"/>
      <c r="Q4" s="146"/>
      <c r="R4" s="146"/>
      <c r="S4" s="146"/>
      <c r="T4" s="146"/>
      <c r="U4" s="146"/>
      <c r="V4" s="204" t="s">
        <v>140</v>
      </c>
      <c r="W4" s="204"/>
    </row>
    <row r="5" spans="1:23" s="80" customFormat="1" ht="21" customHeight="1" x14ac:dyDescent="0.2">
      <c r="A5" s="212" t="s">
        <v>3</v>
      </c>
      <c r="B5" s="213"/>
      <c r="C5" s="214"/>
      <c r="D5" s="215" t="s">
        <v>4</v>
      </c>
      <c r="E5" s="216"/>
      <c r="F5" s="216"/>
      <c r="G5" s="216"/>
      <c r="H5" s="217"/>
      <c r="I5" s="79"/>
      <c r="J5" s="190" t="s">
        <v>5</v>
      </c>
      <c r="K5" s="191"/>
      <c r="L5" s="191"/>
      <c r="M5" s="191"/>
      <c r="N5" s="191"/>
      <c r="O5" s="192"/>
      <c r="P5" s="194" t="s">
        <v>128</v>
      </c>
      <c r="Q5" s="194"/>
      <c r="R5" s="194"/>
      <c r="S5" s="194"/>
      <c r="T5" s="194"/>
      <c r="U5" s="194"/>
      <c r="V5" s="194"/>
      <c r="W5" s="194"/>
    </row>
    <row r="6" spans="1:23" s="80" customFormat="1" ht="12.75" customHeight="1" x14ac:dyDescent="0.2">
      <c r="A6" s="207" t="s">
        <v>6</v>
      </c>
      <c r="B6" s="208"/>
      <c r="C6" s="209"/>
      <c r="D6" s="196" t="s">
        <v>7</v>
      </c>
      <c r="E6" s="198" t="s">
        <v>8</v>
      </c>
      <c r="F6" s="198" t="s">
        <v>9</v>
      </c>
      <c r="G6" s="196" t="s">
        <v>10</v>
      </c>
      <c r="H6" s="196" t="s">
        <v>11</v>
      </c>
      <c r="I6" s="3"/>
      <c r="J6" s="196" t="s">
        <v>12</v>
      </c>
      <c r="K6" s="196" t="s">
        <v>13</v>
      </c>
      <c r="L6" s="196" t="s">
        <v>14</v>
      </c>
      <c r="M6" s="198" t="s">
        <v>15</v>
      </c>
      <c r="N6" s="199" t="s">
        <v>16</v>
      </c>
      <c r="O6" s="200"/>
      <c r="P6" s="194" t="s">
        <v>22</v>
      </c>
      <c r="Q6" s="194" t="s">
        <v>23</v>
      </c>
      <c r="R6" s="194" t="s">
        <v>129</v>
      </c>
      <c r="S6" s="194" t="s">
        <v>130</v>
      </c>
      <c r="T6" s="193" t="s">
        <v>131</v>
      </c>
      <c r="U6" s="195"/>
      <c r="V6" s="193" t="s">
        <v>138</v>
      </c>
      <c r="W6" s="193"/>
    </row>
    <row r="7" spans="1:23" s="80" customFormat="1" ht="12.75" customHeight="1" x14ac:dyDescent="0.2">
      <c r="A7" s="198" t="s">
        <v>17</v>
      </c>
      <c r="B7" s="198" t="s">
        <v>18</v>
      </c>
      <c r="C7" s="198" t="s">
        <v>19</v>
      </c>
      <c r="D7" s="210"/>
      <c r="E7" s="205"/>
      <c r="F7" s="205"/>
      <c r="G7" s="210"/>
      <c r="H7" s="197"/>
      <c r="I7" s="81"/>
      <c r="J7" s="197"/>
      <c r="K7" s="197"/>
      <c r="L7" s="197"/>
      <c r="M7" s="197"/>
      <c r="N7" s="201"/>
      <c r="O7" s="202"/>
      <c r="P7" s="194"/>
      <c r="Q7" s="194"/>
      <c r="R7" s="194"/>
      <c r="S7" s="194"/>
      <c r="T7" s="193"/>
      <c r="U7" s="195"/>
      <c r="V7" s="193"/>
      <c r="W7" s="193"/>
    </row>
    <row r="8" spans="1:23" s="80" customFormat="1" ht="12.75" customHeight="1" x14ac:dyDescent="0.2">
      <c r="A8" s="205"/>
      <c r="B8" s="205"/>
      <c r="C8" s="205"/>
      <c r="D8" s="210"/>
      <c r="E8" s="205"/>
      <c r="F8" s="205"/>
      <c r="G8" s="210"/>
      <c r="H8" s="197"/>
      <c r="I8" s="81"/>
      <c r="J8" s="197"/>
      <c r="K8" s="197"/>
      <c r="L8" s="197"/>
      <c r="M8" s="197"/>
      <c r="N8" s="106" t="s">
        <v>20</v>
      </c>
      <c r="O8" s="107" t="s">
        <v>21</v>
      </c>
      <c r="P8" s="194"/>
      <c r="Q8" s="194"/>
      <c r="R8" s="194"/>
      <c r="S8" s="194"/>
      <c r="T8" s="193"/>
      <c r="U8" s="195"/>
      <c r="V8" s="193"/>
      <c r="W8" s="193"/>
    </row>
    <row r="9" spans="1:23" s="80" customFormat="1" ht="12.75" customHeight="1" x14ac:dyDescent="0.2">
      <c r="A9" s="206"/>
      <c r="B9" s="206"/>
      <c r="C9" s="206"/>
      <c r="D9" s="211"/>
      <c r="E9" s="206"/>
      <c r="F9" s="206"/>
      <c r="G9" s="211"/>
      <c r="H9" s="197"/>
      <c r="I9" s="81"/>
      <c r="J9" s="197"/>
      <c r="K9" s="197"/>
      <c r="L9" s="197"/>
      <c r="M9" s="197"/>
      <c r="N9" s="110" t="s">
        <v>22</v>
      </c>
      <c r="O9" s="108" t="s">
        <v>23</v>
      </c>
      <c r="P9" s="194"/>
      <c r="Q9" s="194"/>
      <c r="R9" s="194"/>
      <c r="S9" s="194"/>
      <c r="T9" s="120" t="s">
        <v>132</v>
      </c>
      <c r="U9" s="121" t="s">
        <v>133</v>
      </c>
      <c r="V9" s="125" t="s">
        <v>134</v>
      </c>
      <c r="W9" s="125" t="s">
        <v>135</v>
      </c>
    </row>
    <row r="10" spans="1:23" s="83" customFormat="1" ht="9.9499999999999993" customHeight="1" x14ac:dyDescent="0.2">
      <c r="A10" s="4"/>
      <c r="B10" s="4"/>
      <c r="C10" s="170" t="s">
        <v>24</v>
      </c>
      <c r="D10" s="82" t="s">
        <v>25</v>
      </c>
      <c r="E10" s="4" t="s">
        <v>26</v>
      </c>
      <c r="F10" s="4" t="s">
        <v>27</v>
      </c>
      <c r="G10" s="5" t="s">
        <v>28</v>
      </c>
      <c r="H10" s="6" t="s">
        <v>29</v>
      </c>
      <c r="I10" s="186"/>
      <c r="J10" s="7" t="s">
        <v>30</v>
      </c>
      <c r="K10" s="7"/>
      <c r="L10" s="11"/>
      <c r="M10" s="161" t="s">
        <v>31</v>
      </c>
      <c r="N10" s="162"/>
      <c r="O10" s="163"/>
      <c r="P10" s="189">
        <v>11960126.26</v>
      </c>
      <c r="Q10" s="155">
        <v>3592572.12</v>
      </c>
      <c r="R10" s="155">
        <v>7336235.6299999999</v>
      </c>
      <c r="S10" s="155">
        <v>7086235.6299999999</v>
      </c>
      <c r="T10" s="157">
        <f>R10/P10</f>
        <v>0.61339115244423847</v>
      </c>
      <c r="U10" s="157">
        <f>R10/Q10</f>
        <v>2.0420566059506133</v>
      </c>
      <c r="V10" s="157">
        <f>S10/P10</f>
        <v>0.59248836307853492</v>
      </c>
      <c r="W10" s="157">
        <f>S10/Q10</f>
        <v>1.9724685805333255</v>
      </c>
    </row>
    <row r="11" spans="1:23" s="83" customFormat="1" ht="9.9499999999999993" customHeight="1" x14ac:dyDescent="0.2">
      <c r="A11" s="4"/>
      <c r="B11" s="4"/>
      <c r="C11" s="184"/>
      <c r="D11" s="84" t="s">
        <v>32</v>
      </c>
      <c r="E11" s="4" t="s">
        <v>33</v>
      </c>
      <c r="F11" s="4" t="s">
        <v>34</v>
      </c>
      <c r="G11" s="5" t="s">
        <v>35</v>
      </c>
      <c r="H11" s="6" t="s">
        <v>29</v>
      </c>
      <c r="I11" s="187"/>
      <c r="J11" s="8" t="s">
        <v>36</v>
      </c>
      <c r="K11" s="8"/>
      <c r="L11" s="11"/>
      <c r="M11" s="161" t="s">
        <v>31</v>
      </c>
      <c r="N11" s="162"/>
      <c r="O11" s="163"/>
      <c r="P11" s="189"/>
      <c r="Q11" s="182"/>
      <c r="R11" s="182"/>
      <c r="S11" s="182"/>
      <c r="T11" s="183"/>
      <c r="U11" s="183"/>
      <c r="V11" s="183"/>
      <c r="W11" s="183"/>
    </row>
    <row r="12" spans="1:23" s="83" customFormat="1" ht="24.95" customHeight="1" x14ac:dyDescent="0.2">
      <c r="A12" s="4"/>
      <c r="B12" s="4"/>
      <c r="C12" s="184"/>
      <c r="D12" s="84" t="s">
        <v>37</v>
      </c>
      <c r="E12" s="4" t="s">
        <v>38</v>
      </c>
      <c r="F12" s="4" t="s">
        <v>39</v>
      </c>
      <c r="G12" s="5" t="s">
        <v>28</v>
      </c>
      <c r="H12" s="6" t="s">
        <v>40</v>
      </c>
      <c r="I12" s="187"/>
      <c r="J12" s="9">
        <v>1</v>
      </c>
      <c r="K12" s="9">
        <v>1</v>
      </c>
      <c r="L12" s="10"/>
      <c r="M12" s="9">
        <v>1</v>
      </c>
      <c r="N12" s="10"/>
      <c r="O12" s="10"/>
      <c r="P12" s="189"/>
      <c r="Q12" s="182"/>
      <c r="R12" s="182"/>
      <c r="S12" s="182"/>
      <c r="T12" s="183"/>
      <c r="U12" s="183"/>
      <c r="V12" s="183"/>
      <c r="W12" s="183"/>
    </row>
    <row r="13" spans="1:23" s="83" customFormat="1" ht="20.100000000000001" customHeight="1" x14ac:dyDescent="0.2">
      <c r="A13" s="4"/>
      <c r="B13" s="4"/>
      <c r="C13" s="184"/>
      <c r="D13" s="84" t="s">
        <v>41</v>
      </c>
      <c r="E13" s="4" t="s">
        <v>42</v>
      </c>
      <c r="F13" s="4" t="s">
        <v>39</v>
      </c>
      <c r="G13" s="5" t="s">
        <v>28</v>
      </c>
      <c r="H13" s="6" t="s">
        <v>40</v>
      </c>
      <c r="I13" s="187"/>
      <c r="J13" s="9">
        <v>1</v>
      </c>
      <c r="K13" s="9">
        <v>1</v>
      </c>
      <c r="L13" s="11"/>
      <c r="M13" s="9">
        <v>1</v>
      </c>
      <c r="N13" s="11"/>
      <c r="O13" s="11"/>
      <c r="P13" s="189"/>
      <c r="Q13" s="182"/>
      <c r="R13" s="182"/>
      <c r="S13" s="182"/>
      <c r="T13" s="183"/>
      <c r="U13" s="183"/>
      <c r="V13" s="183"/>
      <c r="W13" s="183"/>
    </row>
    <row r="14" spans="1:23" s="83" customFormat="1" ht="24" customHeight="1" x14ac:dyDescent="0.2">
      <c r="A14" s="4"/>
      <c r="B14" s="4"/>
      <c r="C14" s="184"/>
      <c r="D14" s="84" t="s">
        <v>43</v>
      </c>
      <c r="E14" s="4" t="s">
        <v>44</v>
      </c>
      <c r="F14" s="4" t="s">
        <v>39</v>
      </c>
      <c r="G14" s="5" t="s">
        <v>28</v>
      </c>
      <c r="H14" s="6" t="s">
        <v>40</v>
      </c>
      <c r="I14" s="187"/>
      <c r="J14" s="9">
        <v>1</v>
      </c>
      <c r="K14" s="9">
        <v>1</v>
      </c>
      <c r="L14" s="11"/>
      <c r="M14" s="9">
        <v>1</v>
      </c>
      <c r="N14" s="11"/>
      <c r="O14" s="11"/>
      <c r="P14" s="189"/>
      <c r="Q14" s="182"/>
      <c r="R14" s="182"/>
      <c r="S14" s="182"/>
      <c r="T14" s="183"/>
      <c r="U14" s="183"/>
      <c r="V14" s="183"/>
      <c r="W14" s="183"/>
    </row>
    <row r="15" spans="1:23" s="83" customFormat="1" ht="20.100000000000001" customHeight="1" x14ac:dyDescent="0.2">
      <c r="A15" s="4"/>
      <c r="B15" s="4"/>
      <c r="C15" s="184"/>
      <c r="D15" s="84" t="s">
        <v>45</v>
      </c>
      <c r="E15" s="4" t="s">
        <v>46</v>
      </c>
      <c r="F15" s="4" t="s">
        <v>39</v>
      </c>
      <c r="G15" s="5" t="s">
        <v>28</v>
      </c>
      <c r="H15" s="6" t="s">
        <v>40</v>
      </c>
      <c r="I15" s="188"/>
      <c r="J15" s="9">
        <v>1</v>
      </c>
      <c r="K15" s="9">
        <v>1</v>
      </c>
      <c r="L15" s="11"/>
      <c r="M15" s="9">
        <v>1</v>
      </c>
      <c r="N15" s="11"/>
      <c r="O15" s="11"/>
      <c r="P15" s="189"/>
      <c r="Q15" s="182"/>
      <c r="R15" s="182"/>
      <c r="S15" s="182"/>
      <c r="T15" s="183"/>
      <c r="U15" s="183"/>
      <c r="V15" s="183"/>
      <c r="W15" s="183"/>
    </row>
    <row r="16" spans="1:23" s="83" customFormat="1" ht="9.9499999999999993" customHeight="1" x14ac:dyDescent="0.2">
      <c r="A16" s="4"/>
      <c r="B16" s="4"/>
      <c r="C16" s="184"/>
      <c r="D16" s="84" t="s">
        <v>47</v>
      </c>
      <c r="E16" s="4" t="s">
        <v>48</v>
      </c>
      <c r="F16" s="4" t="s">
        <v>39</v>
      </c>
      <c r="G16" s="5" t="s">
        <v>28</v>
      </c>
      <c r="H16" s="6" t="s">
        <v>40</v>
      </c>
      <c r="I16" s="12"/>
      <c r="J16" s="9">
        <v>1</v>
      </c>
      <c r="K16" s="9">
        <v>1</v>
      </c>
      <c r="L16" s="11"/>
      <c r="M16" s="9">
        <v>1</v>
      </c>
      <c r="N16" s="11"/>
      <c r="O16" s="11"/>
      <c r="P16" s="189"/>
      <c r="Q16" s="182"/>
      <c r="R16" s="182"/>
      <c r="S16" s="182"/>
      <c r="T16" s="183"/>
      <c r="U16" s="183"/>
      <c r="V16" s="183"/>
      <c r="W16" s="183"/>
    </row>
    <row r="17" spans="1:23" s="83" customFormat="1" ht="24.95" customHeight="1" x14ac:dyDescent="0.2">
      <c r="A17" s="4"/>
      <c r="B17" s="4"/>
      <c r="C17" s="185"/>
      <c r="D17" s="84" t="s">
        <v>49</v>
      </c>
      <c r="E17" s="4" t="s">
        <v>50</v>
      </c>
      <c r="F17" s="4" t="s">
        <v>39</v>
      </c>
      <c r="G17" s="5" t="s">
        <v>28</v>
      </c>
      <c r="H17" s="6" t="s">
        <v>40</v>
      </c>
      <c r="I17" s="12"/>
      <c r="J17" s="9">
        <v>1</v>
      </c>
      <c r="K17" s="9">
        <v>1</v>
      </c>
      <c r="L17" s="11"/>
      <c r="M17" s="9">
        <v>0.93</v>
      </c>
      <c r="N17" s="11">
        <v>0.93</v>
      </c>
      <c r="O17" s="11"/>
      <c r="P17" s="189"/>
      <c r="Q17" s="156"/>
      <c r="R17" s="156"/>
      <c r="S17" s="156"/>
      <c r="T17" s="158"/>
      <c r="U17" s="158"/>
      <c r="V17" s="158"/>
      <c r="W17" s="158"/>
    </row>
    <row r="18" spans="1:23" s="83" customFormat="1" ht="20.100000000000001" customHeight="1" x14ac:dyDescent="0.2">
      <c r="A18" s="4"/>
      <c r="B18" s="4"/>
      <c r="C18" s="13" t="s">
        <v>51</v>
      </c>
      <c r="D18" s="13" t="s">
        <v>52</v>
      </c>
      <c r="E18" s="14" t="s">
        <v>26</v>
      </c>
      <c r="F18" s="14" t="s">
        <v>27</v>
      </c>
      <c r="G18" s="15" t="s">
        <v>35</v>
      </c>
      <c r="H18" s="42" t="s">
        <v>29</v>
      </c>
      <c r="I18" s="42"/>
      <c r="J18" s="164" t="s">
        <v>53</v>
      </c>
      <c r="K18" s="165"/>
      <c r="L18" s="165"/>
      <c r="M18" s="165"/>
      <c r="N18" s="165"/>
      <c r="O18" s="166"/>
      <c r="P18" s="16">
        <v>1238614</v>
      </c>
      <c r="Q18" s="17">
        <v>5108933.1399999997</v>
      </c>
      <c r="R18" s="17">
        <v>1461080.7</v>
      </c>
      <c r="S18" s="17">
        <v>1445775.7</v>
      </c>
      <c r="T18" s="18">
        <f t="shared" ref="T18:T27" si="0">R18/P18</f>
        <v>1.1796093859749688</v>
      </c>
      <c r="U18" s="18">
        <f t="shared" ref="U18:U27" si="1">+R18/Q18</f>
        <v>0.28598548071819158</v>
      </c>
      <c r="V18" s="18">
        <f t="shared" ref="V18:V27" si="2">S18/P18</f>
        <v>1.1672528326016014</v>
      </c>
      <c r="W18" s="18">
        <f t="shared" ref="W18:W27" si="3">S18/Q18</f>
        <v>0.2829897476403459</v>
      </c>
    </row>
    <row r="19" spans="1:23" s="83" customFormat="1" ht="18" customHeight="1" x14ac:dyDescent="0.2">
      <c r="A19" s="4"/>
      <c r="B19" s="4"/>
      <c r="C19" s="4" t="s">
        <v>54</v>
      </c>
      <c r="D19" s="22" t="s">
        <v>55</v>
      </c>
      <c r="E19" s="4" t="s">
        <v>26</v>
      </c>
      <c r="F19" s="4" t="s">
        <v>27</v>
      </c>
      <c r="G19" s="5" t="s">
        <v>35</v>
      </c>
      <c r="H19" s="42" t="s">
        <v>29</v>
      </c>
      <c r="I19" s="85"/>
      <c r="J19" s="167" t="s">
        <v>56</v>
      </c>
      <c r="K19" s="168"/>
      <c r="L19" s="168"/>
      <c r="M19" s="168"/>
      <c r="N19" s="169"/>
      <c r="O19" s="109" t="s">
        <v>57</v>
      </c>
      <c r="P19" s="16">
        <v>318949</v>
      </c>
      <c r="Q19" s="17">
        <v>285941.02</v>
      </c>
      <c r="R19" s="17">
        <v>152077.10999999999</v>
      </c>
      <c r="S19" s="17">
        <v>152077.10999999999</v>
      </c>
      <c r="T19" s="18">
        <f t="shared" si="0"/>
        <v>0.47680698168045671</v>
      </c>
      <c r="U19" s="18">
        <f>R19/Q19</f>
        <v>0.53184782652030815</v>
      </c>
      <c r="V19" s="18">
        <f t="shared" si="2"/>
        <v>0.47680698168045671</v>
      </c>
      <c r="W19" s="18">
        <f t="shared" si="3"/>
        <v>0.53184782652030815</v>
      </c>
    </row>
    <row r="20" spans="1:23" s="83" customFormat="1" ht="15" customHeight="1" x14ac:dyDescent="0.2">
      <c r="A20" s="4"/>
      <c r="B20" s="4"/>
      <c r="C20" s="4" t="s">
        <v>58</v>
      </c>
      <c r="D20" s="22" t="s">
        <v>59</v>
      </c>
      <c r="E20" s="4" t="s">
        <v>26</v>
      </c>
      <c r="F20" s="4" t="s">
        <v>27</v>
      </c>
      <c r="G20" s="5" t="s">
        <v>35</v>
      </c>
      <c r="H20" s="42" t="s">
        <v>40</v>
      </c>
      <c r="I20" s="85"/>
      <c r="J20" s="10" t="s">
        <v>60</v>
      </c>
      <c r="K20" s="176" t="s">
        <v>61</v>
      </c>
      <c r="L20" s="177"/>
      <c r="M20" s="178"/>
      <c r="N20" s="10" t="s">
        <v>62</v>
      </c>
      <c r="O20" s="10"/>
      <c r="P20" s="16">
        <v>523894</v>
      </c>
      <c r="Q20" s="17">
        <v>484478.79</v>
      </c>
      <c r="R20" s="17">
        <v>32012</v>
      </c>
      <c r="S20" s="17">
        <v>32012</v>
      </c>
      <c r="T20" s="18">
        <f t="shared" si="0"/>
        <v>6.1103963778932381E-2</v>
      </c>
      <c r="U20" s="18">
        <f t="shared" si="1"/>
        <v>6.6075131999070585E-2</v>
      </c>
      <c r="V20" s="18">
        <f t="shared" si="2"/>
        <v>6.1103963778932381E-2</v>
      </c>
      <c r="W20" s="18">
        <f t="shared" si="3"/>
        <v>6.6075131999070585E-2</v>
      </c>
    </row>
    <row r="21" spans="1:23" s="83" customFormat="1" ht="15" customHeight="1" x14ac:dyDescent="0.2">
      <c r="A21" s="4"/>
      <c r="B21" s="4"/>
      <c r="C21" s="4" t="s">
        <v>63</v>
      </c>
      <c r="D21" s="22" t="s">
        <v>64</v>
      </c>
      <c r="E21" s="4" t="s">
        <v>26</v>
      </c>
      <c r="F21" s="4" t="s">
        <v>27</v>
      </c>
      <c r="G21" s="5" t="s">
        <v>35</v>
      </c>
      <c r="H21" s="42" t="s">
        <v>40</v>
      </c>
      <c r="I21" s="42"/>
      <c r="J21" s="23">
        <v>137890</v>
      </c>
      <c r="K21" s="23" t="s">
        <v>65</v>
      </c>
      <c r="L21" s="24"/>
      <c r="M21" s="23" t="s">
        <v>66</v>
      </c>
      <c r="N21" s="25" t="s">
        <v>67</v>
      </c>
      <c r="O21" s="26"/>
      <c r="P21" s="16">
        <v>512093</v>
      </c>
      <c r="Q21" s="17">
        <v>471386</v>
      </c>
      <c r="R21" s="17">
        <v>12707</v>
      </c>
      <c r="S21" s="17">
        <v>0</v>
      </c>
      <c r="T21" s="18">
        <f t="shared" si="0"/>
        <v>2.4813852171382933E-2</v>
      </c>
      <c r="U21" s="18">
        <f t="shared" si="1"/>
        <v>2.6956676693834777E-2</v>
      </c>
      <c r="V21" s="18">
        <f t="shared" si="2"/>
        <v>0</v>
      </c>
      <c r="W21" s="18">
        <f t="shared" si="3"/>
        <v>0</v>
      </c>
    </row>
    <row r="22" spans="1:23" s="83" customFormat="1" ht="9.9499999999999993" customHeight="1" x14ac:dyDescent="0.2">
      <c r="A22" s="4"/>
      <c r="B22" s="4"/>
      <c r="C22" s="14" t="s">
        <v>68</v>
      </c>
      <c r="D22" s="13" t="s">
        <v>69</v>
      </c>
      <c r="E22" s="14" t="s">
        <v>26</v>
      </c>
      <c r="F22" s="14" t="s">
        <v>27</v>
      </c>
      <c r="G22" s="15" t="s">
        <v>35</v>
      </c>
      <c r="H22" s="42" t="s">
        <v>29</v>
      </c>
      <c r="I22" s="85"/>
      <c r="J22" s="179" t="s">
        <v>53</v>
      </c>
      <c r="K22" s="180"/>
      <c r="L22" s="180"/>
      <c r="M22" s="180"/>
      <c r="N22" s="180"/>
      <c r="O22" s="181"/>
      <c r="P22" s="16">
        <v>569817</v>
      </c>
      <c r="Q22" s="17">
        <v>340077.02</v>
      </c>
      <c r="R22" s="17">
        <v>207479.98</v>
      </c>
      <c r="S22" s="17">
        <v>207479.98</v>
      </c>
      <c r="T22" s="18">
        <f t="shared" si="0"/>
        <v>0.36411686559018075</v>
      </c>
      <c r="U22" s="18">
        <f t="shared" si="1"/>
        <v>0.6100970303727079</v>
      </c>
      <c r="V22" s="18">
        <f t="shared" si="2"/>
        <v>0.36411686559018075</v>
      </c>
      <c r="W22" s="18">
        <f t="shared" si="3"/>
        <v>0.6100970303727079</v>
      </c>
    </row>
    <row r="23" spans="1:23" s="83" customFormat="1" ht="9.9499999999999993" customHeight="1" x14ac:dyDescent="0.2">
      <c r="A23" s="4"/>
      <c r="B23" s="4"/>
      <c r="C23" s="14" t="s">
        <v>70</v>
      </c>
      <c r="D23" s="13" t="s">
        <v>71</v>
      </c>
      <c r="E23" s="14" t="s">
        <v>26</v>
      </c>
      <c r="F23" s="14" t="s">
        <v>27</v>
      </c>
      <c r="G23" s="15" t="s">
        <v>35</v>
      </c>
      <c r="H23" s="123" t="s">
        <v>29</v>
      </c>
      <c r="I23" s="86"/>
      <c r="J23" s="27" t="s">
        <v>72</v>
      </c>
      <c r="K23" s="28"/>
      <c r="L23" s="28"/>
      <c r="M23" s="29" t="s">
        <v>73</v>
      </c>
      <c r="N23" s="29" t="s">
        <v>73</v>
      </c>
      <c r="O23" s="30"/>
      <c r="P23" s="16">
        <v>253177</v>
      </c>
      <c r="Q23" s="17">
        <v>253177</v>
      </c>
      <c r="R23" s="17">
        <v>0</v>
      </c>
      <c r="S23" s="17">
        <v>0</v>
      </c>
      <c r="T23" s="18">
        <f t="shared" si="0"/>
        <v>0</v>
      </c>
      <c r="U23" s="18">
        <f t="shared" si="1"/>
        <v>0</v>
      </c>
      <c r="V23" s="18">
        <f t="shared" si="2"/>
        <v>0</v>
      </c>
      <c r="W23" s="18">
        <f t="shared" si="3"/>
        <v>0</v>
      </c>
    </row>
    <row r="24" spans="1:23" s="83" customFormat="1" ht="15" customHeight="1" x14ac:dyDescent="0.2">
      <c r="A24" s="4"/>
      <c r="B24" s="4"/>
      <c r="C24" s="14" t="s">
        <v>74</v>
      </c>
      <c r="D24" s="13" t="s">
        <v>75</v>
      </c>
      <c r="E24" s="14" t="s">
        <v>26</v>
      </c>
      <c r="F24" s="14" t="s">
        <v>27</v>
      </c>
      <c r="G24" s="15" t="s">
        <v>35</v>
      </c>
      <c r="H24" s="42" t="s">
        <v>29</v>
      </c>
      <c r="I24" s="42"/>
      <c r="J24" s="31">
        <v>1</v>
      </c>
      <c r="K24" s="31"/>
      <c r="L24" s="31"/>
      <c r="M24" s="32"/>
      <c r="N24" s="33"/>
      <c r="O24" s="34"/>
      <c r="P24" s="16">
        <v>40319</v>
      </c>
      <c r="Q24" s="17">
        <v>188684.6</v>
      </c>
      <c r="R24" s="17">
        <v>229003.6</v>
      </c>
      <c r="S24" s="17">
        <v>229003.6</v>
      </c>
      <c r="T24" s="18">
        <f t="shared" si="0"/>
        <v>5.6797936456757361</v>
      </c>
      <c r="U24" s="18">
        <f t="shared" si="1"/>
        <v>1.2136846356300408</v>
      </c>
      <c r="V24" s="18">
        <f t="shared" si="2"/>
        <v>5.6797936456757361</v>
      </c>
      <c r="W24" s="18">
        <f t="shared" si="3"/>
        <v>1.2136846356300408</v>
      </c>
    </row>
    <row r="25" spans="1:23" s="83" customFormat="1" ht="24.95" customHeight="1" x14ac:dyDescent="0.2">
      <c r="A25" s="4"/>
      <c r="B25" s="4"/>
      <c r="C25" s="4" t="s">
        <v>76</v>
      </c>
      <c r="D25" s="22" t="s">
        <v>77</v>
      </c>
      <c r="E25" s="4" t="s">
        <v>26</v>
      </c>
      <c r="F25" s="4" t="s">
        <v>27</v>
      </c>
      <c r="G25" s="5" t="s">
        <v>35</v>
      </c>
      <c r="H25" s="46" t="s">
        <v>40</v>
      </c>
      <c r="I25" s="46"/>
      <c r="J25" s="31">
        <v>1</v>
      </c>
      <c r="K25" s="31">
        <v>1</v>
      </c>
      <c r="L25" s="31"/>
      <c r="M25" s="35">
        <v>0.1837</v>
      </c>
      <c r="N25" s="36">
        <v>0.1837</v>
      </c>
      <c r="O25" s="37"/>
      <c r="P25" s="16">
        <v>84478</v>
      </c>
      <c r="Q25" s="17">
        <v>84478</v>
      </c>
      <c r="R25" s="17">
        <v>0</v>
      </c>
      <c r="S25" s="17">
        <v>0</v>
      </c>
      <c r="T25" s="18">
        <f t="shared" si="0"/>
        <v>0</v>
      </c>
      <c r="U25" s="18">
        <f>R25/Q25</f>
        <v>0</v>
      </c>
      <c r="V25" s="18">
        <f t="shared" si="2"/>
        <v>0</v>
      </c>
      <c r="W25" s="18">
        <f t="shared" si="3"/>
        <v>0</v>
      </c>
    </row>
    <row r="26" spans="1:23" s="83" customFormat="1" ht="9.9499999999999993" customHeight="1" x14ac:dyDescent="0.2">
      <c r="A26" s="4"/>
      <c r="B26" s="4"/>
      <c r="C26" s="38" t="s">
        <v>78</v>
      </c>
      <c r="D26" s="39" t="s">
        <v>79</v>
      </c>
      <c r="E26" s="38" t="s">
        <v>26</v>
      </c>
      <c r="F26" s="38" t="s">
        <v>27</v>
      </c>
      <c r="G26" s="40" t="s">
        <v>28</v>
      </c>
      <c r="H26" s="42" t="s">
        <v>40</v>
      </c>
      <c r="I26" s="42"/>
      <c r="J26" s="31">
        <v>0.9</v>
      </c>
      <c r="K26" s="41"/>
      <c r="L26" s="33"/>
      <c r="M26" s="31" t="s">
        <v>80</v>
      </c>
      <c r="N26" s="36"/>
      <c r="O26" s="36"/>
      <c r="P26" s="16">
        <v>502574</v>
      </c>
      <c r="Q26" s="17">
        <v>502574</v>
      </c>
      <c r="R26" s="17">
        <v>0</v>
      </c>
      <c r="S26" s="17">
        <v>0</v>
      </c>
      <c r="T26" s="18">
        <f t="shared" si="0"/>
        <v>0</v>
      </c>
      <c r="U26" s="18">
        <f t="shared" si="1"/>
        <v>0</v>
      </c>
      <c r="V26" s="18">
        <f t="shared" si="2"/>
        <v>0</v>
      </c>
      <c r="W26" s="18">
        <f t="shared" si="3"/>
        <v>0</v>
      </c>
    </row>
    <row r="27" spans="1:23" s="83" customFormat="1" ht="9.9499999999999993" customHeight="1" x14ac:dyDescent="0.2">
      <c r="A27" s="4"/>
      <c r="B27" s="4"/>
      <c r="C27" s="14" t="s">
        <v>81</v>
      </c>
      <c r="D27" s="13" t="s">
        <v>82</v>
      </c>
      <c r="E27" s="14" t="s">
        <v>26</v>
      </c>
      <c r="F27" s="14" t="s">
        <v>27</v>
      </c>
      <c r="G27" s="15" t="s">
        <v>35</v>
      </c>
      <c r="H27" s="42" t="s">
        <v>83</v>
      </c>
      <c r="I27" s="42"/>
      <c r="J27" s="31">
        <v>1</v>
      </c>
      <c r="K27" s="31" t="s">
        <v>84</v>
      </c>
      <c r="L27" s="33"/>
      <c r="M27" s="36">
        <v>0.78</v>
      </c>
      <c r="N27" s="36">
        <v>0.78</v>
      </c>
      <c r="O27" s="34"/>
      <c r="P27" s="16">
        <v>227065</v>
      </c>
      <c r="Q27" s="17">
        <v>227065</v>
      </c>
      <c r="R27" s="17">
        <v>0</v>
      </c>
      <c r="S27" s="17">
        <v>0</v>
      </c>
      <c r="T27" s="18">
        <f t="shared" si="0"/>
        <v>0</v>
      </c>
      <c r="U27" s="18">
        <f t="shared" si="1"/>
        <v>0</v>
      </c>
      <c r="V27" s="18">
        <f t="shared" si="2"/>
        <v>0</v>
      </c>
      <c r="W27" s="18">
        <f t="shared" si="3"/>
        <v>0</v>
      </c>
    </row>
    <row r="28" spans="1:23" s="83" customFormat="1" ht="9.9499999999999993" customHeight="1" x14ac:dyDescent="0.2">
      <c r="A28" s="4"/>
      <c r="B28" s="4"/>
      <c r="C28" s="4" t="s">
        <v>85</v>
      </c>
      <c r="D28" s="22" t="s">
        <v>86</v>
      </c>
      <c r="E28" s="4" t="s">
        <v>26</v>
      </c>
      <c r="F28" s="4" t="s">
        <v>27</v>
      </c>
      <c r="G28" s="5" t="s">
        <v>35</v>
      </c>
      <c r="H28" s="46" t="s">
        <v>40</v>
      </c>
      <c r="I28" s="46"/>
      <c r="J28" s="87" t="s">
        <v>87</v>
      </c>
      <c r="K28" s="32"/>
      <c r="L28" s="32"/>
      <c r="M28" s="32">
        <v>0.20499999999999999</v>
      </c>
      <c r="N28" s="32"/>
      <c r="O28" s="32"/>
      <c r="P28" s="16">
        <v>0</v>
      </c>
      <c r="Q28" s="17">
        <v>0</v>
      </c>
      <c r="R28" s="17">
        <v>0</v>
      </c>
      <c r="S28" s="17">
        <v>0</v>
      </c>
      <c r="T28" s="18">
        <v>0</v>
      </c>
      <c r="U28" s="18">
        <v>0</v>
      </c>
      <c r="V28" s="18">
        <v>0</v>
      </c>
      <c r="W28" s="18">
        <v>0</v>
      </c>
    </row>
    <row r="29" spans="1:23" s="83" customFormat="1" ht="15" customHeight="1" x14ac:dyDescent="0.2">
      <c r="A29" s="170"/>
      <c r="B29" s="170"/>
      <c r="C29" s="172" t="s">
        <v>88</v>
      </c>
      <c r="D29" s="13" t="s">
        <v>89</v>
      </c>
      <c r="E29" s="14" t="s">
        <v>26</v>
      </c>
      <c r="F29" s="14" t="s">
        <v>27</v>
      </c>
      <c r="G29" s="15" t="s">
        <v>35</v>
      </c>
      <c r="H29" s="42" t="s">
        <v>90</v>
      </c>
      <c r="I29" s="42"/>
      <c r="J29" s="43">
        <v>6</v>
      </c>
      <c r="K29" s="44">
        <v>0.25</v>
      </c>
      <c r="L29" s="45">
        <v>0</v>
      </c>
      <c r="M29" s="45">
        <v>1</v>
      </c>
      <c r="N29" s="45">
        <v>1</v>
      </c>
      <c r="O29" s="34"/>
      <c r="P29" s="174">
        <v>525613</v>
      </c>
      <c r="Q29" s="155">
        <v>391449.96</v>
      </c>
      <c r="R29" s="155">
        <v>115082.64</v>
      </c>
      <c r="S29" s="155">
        <v>115082.64</v>
      </c>
      <c r="T29" s="157">
        <f>R29/P29</f>
        <v>0.21894937910592013</v>
      </c>
      <c r="U29" s="159">
        <f>R29/Q29</f>
        <v>0.29399068018808838</v>
      </c>
      <c r="V29" s="157">
        <f>S29/P29</f>
        <v>0.21894937910592013</v>
      </c>
      <c r="W29" s="157">
        <f>S29/Q29</f>
        <v>0.29399068018808838</v>
      </c>
    </row>
    <row r="30" spans="1:23" s="83" customFormat="1" ht="24.95" customHeight="1" x14ac:dyDescent="0.2">
      <c r="A30" s="171"/>
      <c r="B30" s="171"/>
      <c r="C30" s="173"/>
      <c r="D30" s="22" t="s">
        <v>91</v>
      </c>
      <c r="E30" s="4" t="s">
        <v>26</v>
      </c>
      <c r="F30" s="4" t="s">
        <v>27</v>
      </c>
      <c r="G30" s="5" t="s">
        <v>35</v>
      </c>
      <c r="H30" s="46" t="s">
        <v>92</v>
      </c>
      <c r="I30" s="46"/>
      <c r="J30" s="31">
        <v>0.9</v>
      </c>
      <c r="K30" s="47">
        <v>0.25</v>
      </c>
      <c r="L30" s="48">
        <v>0</v>
      </c>
      <c r="M30" s="48">
        <v>0.25</v>
      </c>
      <c r="N30" s="48">
        <v>0.25</v>
      </c>
      <c r="O30" s="34"/>
      <c r="P30" s="175"/>
      <c r="Q30" s="156"/>
      <c r="R30" s="156"/>
      <c r="S30" s="156"/>
      <c r="T30" s="158"/>
      <c r="U30" s="160"/>
      <c r="V30" s="158"/>
      <c r="W30" s="158"/>
    </row>
    <row r="31" spans="1:23" s="83" customFormat="1" ht="24.95" customHeight="1" x14ac:dyDescent="0.2">
      <c r="A31" s="4"/>
      <c r="B31" s="4"/>
      <c r="C31" s="4" t="s">
        <v>93</v>
      </c>
      <c r="D31" s="22" t="s">
        <v>94</v>
      </c>
      <c r="E31" s="4" t="s">
        <v>26</v>
      </c>
      <c r="F31" s="4" t="s">
        <v>27</v>
      </c>
      <c r="G31" s="5" t="s">
        <v>35</v>
      </c>
      <c r="H31" s="88" t="s">
        <v>40</v>
      </c>
      <c r="I31" s="88"/>
      <c r="J31" s="49">
        <v>1</v>
      </c>
      <c r="K31" s="50"/>
      <c r="L31" s="51"/>
      <c r="M31" s="50"/>
      <c r="N31" s="50"/>
      <c r="O31" s="52"/>
      <c r="P31" s="53">
        <v>305128</v>
      </c>
      <c r="Q31" s="54">
        <v>155128</v>
      </c>
      <c r="R31" s="54">
        <v>0</v>
      </c>
      <c r="S31" s="54">
        <v>0</v>
      </c>
      <c r="T31" s="18">
        <f t="shared" ref="T31:T44" si="4">R31/P31</f>
        <v>0</v>
      </c>
      <c r="U31" s="18">
        <f t="shared" ref="U31:U44" si="5">+R31/Q31</f>
        <v>0</v>
      </c>
      <c r="V31" s="18">
        <v>0</v>
      </c>
      <c r="W31" s="18">
        <f t="shared" ref="W31:W44" si="6">S31/Q31</f>
        <v>0</v>
      </c>
    </row>
    <row r="32" spans="1:23" s="83" customFormat="1" ht="18" customHeight="1" x14ac:dyDescent="0.2">
      <c r="A32" s="4"/>
      <c r="B32" s="4"/>
      <c r="C32" s="57" t="s">
        <v>95</v>
      </c>
      <c r="D32" s="58" t="s">
        <v>96</v>
      </c>
      <c r="E32" s="57" t="s">
        <v>26</v>
      </c>
      <c r="F32" s="57" t="s">
        <v>27</v>
      </c>
      <c r="G32" s="59" t="s">
        <v>35</v>
      </c>
      <c r="H32" s="89" t="s">
        <v>29</v>
      </c>
      <c r="I32" s="90"/>
      <c r="J32" s="60">
        <v>24.9</v>
      </c>
      <c r="K32" s="148" t="s">
        <v>97</v>
      </c>
      <c r="L32" s="149"/>
      <c r="M32" s="149"/>
      <c r="N32" s="149"/>
      <c r="O32" s="150"/>
      <c r="P32" s="16">
        <v>61423</v>
      </c>
      <c r="Q32" s="17">
        <v>147748.20000000001</v>
      </c>
      <c r="R32" s="17">
        <v>34081.199999999997</v>
      </c>
      <c r="S32" s="17">
        <v>34081.199999999997</v>
      </c>
      <c r="T32" s="18">
        <f t="shared" si="4"/>
        <v>0.55486055712029692</v>
      </c>
      <c r="U32" s="18">
        <f>R32/Q32</f>
        <v>0.23067083050757975</v>
      </c>
      <c r="V32" s="18">
        <f>S32/P32</f>
        <v>0.55486055712029692</v>
      </c>
      <c r="W32" s="18">
        <f t="shared" si="6"/>
        <v>0.23067083050757975</v>
      </c>
    </row>
    <row r="33" spans="1:23" s="92" customFormat="1" ht="9.9499999999999993" customHeight="1" x14ac:dyDescent="0.2">
      <c r="A33" s="14"/>
      <c r="B33" s="15"/>
      <c r="C33" s="14" t="s">
        <v>98</v>
      </c>
      <c r="D33" s="13" t="s">
        <v>99</v>
      </c>
      <c r="E33" s="14" t="s">
        <v>26</v>
      </c>
      <c r="F33" s="14" t="s">
        <v>27</v>
      </c>
      <c r="G33" s="14" t="s">
        <v>35</v>
      </c>
      <c r="H33" s="91" t="s">
        <v>100</v>
      </c>
      <c r="I33" s="91"/>
      <c r="J33" s="11">
        <v>7.3999999999999996E-2</v>
      </c>
      <c r="K33" s="151" t="s">
        <v>31</v>
      </c>
      <c r="L33" s="152"/>
      <c r="M33" s="152"/>
      <c r="N33" s="153"/>
      <c r="O33" s="11"/>
      <c r="P33" s="16">
        <v>100522</v>
      </c>
      <c r="Q33" s="17">
        <v>71112</v>
      </c>
      <c r="R33" s="17">
        <v>29410</v>
      </c>
      <c r="S33" s="17">
        <v>29410</v>
      </c>
      <c r="T33" s="18">
        <f t="shared" si="4"/>
        <v>0.29257277013986988</v>
      </c>
      <c r="U33" s="18">
        <f t="shared" si="5"/>
        <v>0.41357295533805827</v>
      </c>
      <c r="V33" s="18">
        <v>0</v>
      </c>
      <c r="W33" s="18">
        <f t="shared" si="6"/>
        <v>0.41357295533805827</v>
      </c>
    </row>
    <row r="34" spans="1:23" s="83" customFormat="1" ht="35.1" customHeight="1" x14ac:dyDescent="0.2">
      <c r="A34" s="4"/>
      <c r="B34" s="4"/>
      <c r="C34" s="61" t="s">
        <v>101</v>
      </c>
      <c r="D34" s="62" t="s">
        <v>102</v>
      </c>
      <c r="E34" s="61" t="s">
        <v>26</v>
      </c>
      <c r="F34" s="61" t="s">
        <v>27</v>
      </c>
      <c r="G34" s="63" t="s">
        <v>35</v>
      </c>
      <c r="H34" s="122" t="s">
        <v>103</v>
      </c>
      <c r="I34" s="64"/>
      <c r="J34" s="43">
        <v>148</v>
      </c>
      <c r="K34" s="43">
        <v>37</v>
      </c>
      <c r="L34" s="65"/>
      <c r="M34" s="66" t="s">
        <v>104</v>
      </c>
      <c r="N34" s="66" t="s">
        <v>105</v>
      </c>
      <c r="O34" s="67"/>
      <c r="P34" s="16">
        <v>46079</v>
      </c>
      <c r="Q34" s="17">
        <v>46079</v>
      </c>
      <c r="R34" s="17">
        <v>0</v>
      </c>
      <c r="S34" s="17">
        <v>0</v>
      </c>
      <c r="T34" s="18">
        <f t="shared" si="4"/>
        <v>0</v>
      </c>
      <c r="U34" s="18">
        <f t="shared" si="5"/>
        <v>0</v>
      </c>
      <c r="V34" s="18">
        <v>0</v>
      </c>
      <c r="W34" s="18">
        <f t="shared" si="6"/>
        <v>0</v>
      </c>
    </row>
    <row r="35" spans="1:23" s="83" customFormat="1" ht="15" customHeight="1" x14ac:dyDescent="0.2">
      <c r="A35" s="4"/>
      <c r="B35" s="4"/>
      <c r="C35" s="4" t="s">
        <v>106</v>
      </c>
      <c r="D35" s="22" t="s">
        <v>107</v>
      </c>
      <c r="E35" s="4" t="s">
        <v>108</v>
      </c>
      <c r="F35" s="4" t="s">
        <v>27</v>
      </c>
      <c r="G35" s="5" t="s">
        <v>35</v>
      </c>
      <c r="H35" s="46" t="s">
        <v>40</v>
      </c>
      <c r="I35" s="46"/>
      <c r="J35" s="68">
        <v>0.4</v>
      </c>
      <c r="K35" s="32">
        <v>0.21</v>
      </c>
      <c r="L35" s="33">
        <v>10214</v>
      </c>
      <c r="M35" s="32"/>
      <c r="N35" s="31"/>
      <c r="O35" s="26"/>
      <c r="P35" s="16">
        <v>62402</v>
      </c>
      <c r="Q35" s="17">
        <v>32402</v>
      </c>
      <c r="R35" s="17">
        <v>0</v>
      </c>
      <c r="S35" s="17">
        <v>0</v>
      </c>
      <c r="T35" s="18">
        <f t="shared" si="4"/>
        <v>0</v>
      </c>
      <c r="U35" s="18">
        <f t="shared" si="5"/>
        <v>0</v>
      </c>
      <c r="V35" s="18">
        <v>0</v>
      </c>
      <c r="W35" s="18">
        <f t="shared" si="6"/>
        <v>0</v>
      </c>
    </row>
    <row r="36" spans="1:23" s="83" customFormat="1" ht="9.9499999999999993" customHeight="1" x14ac:dyDescent="0.2">
      <c r="A36" s="4"/>
      <c r="B36" s="4"/>
      <c r="C36" s="14" t="s">
        <v>109</v>
      </c>
      <c r="D36" s="13" t="s">
        <v>110</v>
      </c>
      <c r="E36" s="14" t="s">
        <v>26</v>
      </c>
      <c r="F36" s="14" t="s">
        <v>27</v>
      </c>
      <c r="G36" s="15" t="s">
        <v>28</v>
      </c>
      <c r="H36" s="42" t="s">
        <v>40</v>
      </c>
      <c r="I36" s="42"/>
      <c r="J36" s="31">
        <v>1</v>
      </c>
      <c r="K36" s="31">
        <v>0.20599999999999999</v>
      </c>
      <c r="L36" s="69"/>
      <c r="M36" s="31">
        <v>0.99</v>
      </c>
      <c r="N36" s="31"/>
      <c r="O36" s="70"/>
      <c r="P36" s="16">
        <v>161515</v>
      </c>
      <c r="Q36" s="17">
        <v>161515</v>
      </c>
      <c r="R36" s="17">
        <v>0</v>
      </c>
      <c r="S36" s="17">
        <v>0</v>
      </c>
      <c r="T36" s="18">
        <f t="shared" si="4"/>
        <v>0</v>
      </c>
      <c r="U36" s="18">
        <f t="shared" si="5"/>
        <v>0</v>
      </c>
      <c r="V36" s="18">
        <v>0</v>
      </c>
      <c r="W36" s="18">
        <f t="shared" si="6"/>
        <v>0</v>
      </c>
    </row>
    <row r="37" spans="1:23" s="83" customFormat="1" ht="24.95" customHeight="1" x14ac:dyDescent="0.2">
      <c r="A37" s="4"/>
      <c r="B37" s="4"/>
      <c r="C37" s="71" t="s">
        <v>111</v>
      </c>
      <c r="D37" s="72" t="s">
        <v>112</v>
      </c>
      <c r="E37" s="71" t="s">
        <v>26</v>
      </c>
      <c r="F37" s="71" t="s">
        <v>27</v>
      </c>
      <c r="G37" s="73" t="s">
        <v>28</v>
      </c>
      <c r="H37" s="42" t="s">
        <v>40</v>
      </c>
      <c r="I37" s="42"/>
      <c r="J37" s="31">
        <v>1</v>
      </c>
      <c r="K37" s="31">
        <v>1</v>
      </c>
      <c r="L37" s="74"/>
      <c r="M37" s="31">
        <v>1</v>
      </c>
      <c r="N37" s="31"/>
      <c r="O37" s="34"/>
      <c r="P37" s="16">
        <v>184941</v>
      </c>
      <c r="Q37" s="17">
        <v>184941</v>
      </c>
      <c r="R37" s="17">
        <v>0</v>
      </c>
      <c r="S37" s="17">
        <v>0</v>
      </c>
      <c r="T37" s="18">
        <f t="shared" si="4"/>
        <v>0</v>
      </c>
      <c r="U37" s="18">
        <f t="shared" si="5"/>
        <v>0</v>
      </c>
      <c r="V37" s="18">
        <v>0</v>
      </c>
      <c r="W37" s="18">
        <f t="shared" si="6"/>
        <v>0</v>
      </c>
    </row>
    <row r="38" spans="1:23" s="83" customFormat="1" ht="9.9499999999999993" customHeight="1" x14ac:dyDescent="0.2">
      <c r="A38" s="4"/>
      <c r="B38" s="4"/>
      <c r="C38" s="38" t="s">
        <v>113</v>
      </c>
      <c r="D38" s="39" t="s">
        <v>114</v>
      </c>
      <c r="E38" s="38" t="s">
        <v>26</v>
      </c>
      <c r="F38" s="38" t="s">
        <v>27</v>
      </c>
      <c r="G38" s="40" t="s">
        <v>28</v>
      </c>
      <c r="H38" s="42" t="s">
        <v>40</v>
      </c>
      <c r="I38" s="42"/>
      <c r="J38" s="9">
        <v>1</v>
      </c>
      <c r="K38" s="31">
        <v>1</v>
      </c>
      <c r="L38" s="69"/>
      <c r="M38" s="31">
        <v>1</v>
      </c>
      <c r="N38" s="31">
        <v>1</v>
      </c>
      <c r="O38" s="68"/>
      <c r="P38" s="16">
        <v>497907</v>
      </c>
      <c r="Q38" s="17">
        <v>594714.36</v>
      </c>
      <c r="R38" s="17">
        <v>1047164.63</v>
      </c>
      <c r="S38" s="17">
        <v>865061.07</v>
      </c>
      <c r="T38" s="18">
        <f t="shared" si="4"/>
        <v>2.1031329746318086</v>
      </c>
      <c r="U38" s="18">
        <f t="shared" si="5"/>
        <v>1.7607858502021039</v>
      </c>
      <c r="V38" s="18">
        <f>S38/P38</f>
        <v>1.737394874946526</v>
      </c>
      <c r="W38" s="18">
        <f t="shared" si="6"/>
        <v>1.4545824486228984</v>
      </c>
    </row>
    <row r="39" spans="1:23" s="83" customFormat="1" ht="15" customHeight="1" x14ac:dyDescent="0.2">
      <c r="A39" s="4"/>
      <c r="B39" s="4"/>
      <c r="C39" s="71" t="s">
        <v>115</v>
      </c>
      <c r="D39" s="22" t="s">
        <v>116</v>
      </c>
      <c r="E39" s="4" t="s">
        <v>26</v>
      </c>
      <c r="F39" s="4" t="s">
        <v>27</v>
      </c>
      <c r="G39" s="5" t="s">
        <v>28</v>
      </c>
      <c r="H39" s="46" t="s">
        <v>40</v>
      </c>
      <c r="I39" s="46"/>
      <c r="J39" s="31">
        <v>0.3</v>
      </c>
      <c r="K39" s="44">
        <v>0.35</v>
      </c>
      <c r="L39" s="45"/>
      <c r="M39" s="45" t="s">
        <v>117</v>
      </c>
      <c r="N39" s="45" t="s">
        <v>84</v>
      </c>
      <c r="O39" s="68"/>
      <c r="P39" s="16">
        <v>115003</v>
      </c>
      <c r="Q39" s="17">
        <v>115003</v>
      </c>
      <c r="R39" s="17">
        <v>0</v>
      </c>
      <c r="S39" s="17">
        <v>0</v>
      </c>
      <c r="T39" s="18">
        <f t="shared" si="4"/>
        <v>0</v>
      </c>
      <c r="U39" s="18">
        <f t="shared" si="5"/>
        <v>0</v>
      </c>
      <c r="V39" s="18">
        <v>0</v>
      </c>
      <c r="W39" s="18">
        <f t="shared" si="6"/>
        <v>0</v>
      </c>
    </row>
    <row r="40" spans="1:23" s="83" customFormat="1" ht="9.9499999999999993" customHeight="1" x14ac:dyDescent="0.2">
      <c r="A40" s="4"/>
      <c r="B40" s="4"/>
      <c r="C40" s="71" t="s">
        <v>118</v>
      </c>
      <c r="D40" s="72" t="s">
        <v>119</v>
      </c>
      <c r="E40" s="71" t="s">
        <v>26</v>
      </c>
      <c r="F40" s="71" t="s">
        <v>27</v>
      </c>
      <c r="G40" s="73" t="s">
        <v>28</v>
      </c>
      <c r="H40" s="46" t="s">
        <v>40</v>
      </c>
      <c r="I40" s="46"/>
      <c r="J40" s="31">
        <v>1</v>
      </c>
      <c r="K40" s="31">
        <v>1</v>
      </c>
      <c r="L40" s="31"/>
      <c r="M40" s="31">
        <v>1</v>
      </c>
      <c r="N40" s="31"/>
      <c r="O40" s="34"/>
      <c r="P40" s="16">
        <v>17327</v>
      </c>
      <c r="Q40" s="17">
        <v>17327</v>
      </c>
      <c r="R40" s="17">
        <v>0</v>
      </c>
      <c r="S40" s="17">
        <v>0</v>
      </c>
      <c r="T40" s="18">
        <f t="shared" si="4"/>
        <v>0</v>
      </c>
      <c r="U40" s="18">
        <f t="shared" si="5"/>
        <v>0</v>
      </c>
      <c r="V40" s="18">
        <v>0</v>
      </c>
      <c r="W40" s="18">
        <f t="shared" si="6"/>
        <v>0</v>
      </c>
    </row>
    <row r="41" spans="1:23" s="92" customFormat="1" ht="9.9499999999999993" customHeight="1" x14ac:dyDescent="0.2">
      <c r="A41" s="14"/>
      <c r="B41" s="14"/>
      <c r="C41" s="14" t="s">
        <v>120</v>
      </c>
      <c r="D41" s="13" t="s">
        <v>121</v>
      </c>
      <c r="E41" s="93" t="s">
        <v>26</v>
      </c>
      <c r="F41" s="94" t="s">
        <v>27</v>
      </c>
      <c r="G41" s="40" t="s">
        <v>28</v>
      </c>
      <c r="H41" s="42" t="s">
        <v>40</v>
      </c>
      <c r="I41" s="95"/>
      <c r="J41" s="103">
        <v>1</v>
      </c>
      <c r="K41" s="113">
        <v>1</v>
      </c>
      <c r="L41" s="116">
        <v>0</v>
      </c>
      <c r="M41" s="113">
        <v>1</v>
      </c>
      <c r="N41" s="103">
        <v>1</v>
      </c>
      <c r="O41" s="68"/>
      <c r="P41" s="16">
        <v>459068</v>
      </c>
      <c r="Q41" s="17">
        <v>459068</v>
      </c>
      <c r="R41" s="17">
        <v>0</v>
      </c>
      <c r="S41" s="17">
        <v>0</v>
      </c>
      <c r="T41" s="18">
        <f t="shared" si="4"/>
        <v>0</v>
      </c>
      <c r="U41" s="18">
        <f t="shared" si="5"/>
        <v>0</v>
      </c>
      <c r="V41" s="18">
        <f>+S41/P41</f>
        <v>0</v>
      </c>
      <c r="W41" s="18">
        <f t="shared" si="6"/>
        <v>0</v>
      </c>
    </row>
    <row r="42" spans="1:23" s="83" customFormat="1" ht="9.9499999999999993" customHeight="1" x14ac:dyDescent="0.2">
      <c r="A42" s="4"/>
      <c r="B42" s="4"/>
      <c r="C42" s="14" t="s">
        <v>122</v>
      </c>
      <c r="D42" s="13" t="s">
        <v>123</v>
      </c>
      <c r="E42" s="14" t="s">
        <v>26</v>
      </c>
      <c r="F42" s="14" t="s">
        <v>27</v>
      </c>
      <c r="G42" s="15" t="s">
        <v>28</v>
      </c>
      <c r="H42" s="42" t="s">
        <v>40</v>
      </c>
      <c r="I42" s="42"/>
      <c r="J42" s="104">
        <v>1</v>
      </c>
      <c r="K42" s="74">
        <v>1</v>
      </c>
      <c r="L42" s="117">
        <v>0</v>
      </c>
      <c r="M42" s="114">
        <v>1</v>
      </c>
      <c r="N42" s="111">
        <v>1</v>
      </c>
      <c r="O42" s="96"/>
      <c r="P42" s="16">
        <v>0</v>
      </c>
      <c r="Q42" s="17">
        <v>0</v>
      </c>
      <c r="R42" s="17">
        <v>0</v>
      </c>
      <c r="S42" s="17">
        <v>0</v>
      </c>
      <c r="T42" s="18">
        <v>0</v>
      </c>
      <c r="U42" s="18">
        <v>0</v>
      </c>
      <c r="V42" s="18">
        <v>0</v>
      </c>
      <c r="W42" s="18">
        <v>0</v>
      </c>
    </row>
    <row r="43" spans="1:23" s="83" customFormat="1" ht="9.9499999999999993" customHeight="1" x14ac:dyDescent="0.2">
      <c r="A43" s="4"/>
      <c r="B43" s="4"/>
      <c r="C43" s="97" t="s">
        <v>124</v>
      </c>
      <c r="D43" s="98" t="s">
        <v>125</v>
      </c>
      <c r="E43" s="98" t="s">
        <v>26</v>
      </c>
      <c r="F43" s="98" t="s">
        <v>34</v>
      </c>
      <c r="G43" s="99" t="s">
        <v>28</v>
      </c>
      <c r="H43" s="6" t="s">
        <v>40</v>
      </c>
      <c r="I43" s="6"/>
      <c r="J43" s="105">
        <v>1</v>
      </c>
      <c r="K43" s="119">
        <v>1</v>
      </c>
      <c r="L43" s="118">
        <v>0</v>
      </c>
      <c r="M43" s="115">
        <v>1</v>
      </c>
      <c r="N43" s="112">
        <v>1</v>
      </c>
      <c r="O43" s="68"/>
      <c r="P43" s="16">
        <v>412392.22</v>
      </c>
      <c r="Q43" s="17">
        <v>108243.94</v>
      </c>
      <c r="R43" s="17">
        <v>281993.28000000003</v>
      </c>
      <c r="S43" s="17">
        <v>281993.28000000003</v>
      </c>
      <c r="T43" s="18">
        <f t="shared" si="4"/>
        <v>0.68379873897718058</v>
      </c>
      <c r="U43" s="18">
        <f t="shared" si="5"/>
        <v>2.6051645939717276</v>
      </c>
      <c r="V43" s="18">
        <f>+S43/P43</f>
        <v>0.68379873897718058</v>
      </c>
      <c r="W43" s="18">
        <f t="shared" si="6"/>
        <v>2.6051645939717276</v>
      </c>
    </row>
    <row r="44" spans="1:23" s="83" customFormat="1" ht="9.9499999999999993" customHeight="1" x14ac:dyDescent="0.2">
      <c r="A44" s="4"/>
      <c r="B44" s="4"/>
      <c r="C44" s="100" t="s">
        <v>126</v>
      </c>
      <c r="D44" s="100" t="s">
        <v>127</v>
      </c>
      <c r="E44" s="101" t="s">
        <v>26</v>
      </c>
      <c r="F44" s="101" t="s">
        <v>34</v>
      </c>
      <c r="G44" s="75" t="s">
        <v>28</v>
      </c>
      <c r="H44" s="42" t="s">
        <v>40</v>
      </c>
      <c r="I44" s="42"/>
      <c r="J44" s="31">
        <v>1</v>
      </c>
      <c r="K44" s="76">
        <v>1</v>
      </c>
      <c r="L44" s="25">
        <v>0</v>
      </c>
      <c r="M44" s="25">
        <v>1</v>
      </c>
      <c r="N44" s="25">
        <v>1</v>
      </c>
      <c r="O44" s="70"/>
      <c r="P44" s="16">
        <v>147097</v>
      </c>
      <c r="Q44" s="17">
        <v>147097</v>
      </c>
      <c r="R44" s="17">
        <v>0</v>
      </c>
      <c r="S44" s="17">
        <v>0</v>
      </c>
      <c r="T44" s="18">
        <f t="shared" si="4"/>
        <v>0</v>
      </c>
      <c r="U44" s="18">
        <f t="shared" si="5"/>
        <v>0</v>
      </c>
      <c r="V44" s="18">
        <f>+S44/P44</f>
        <v>0</v>
      </c>
      <c r="W44" s="18">
        <f t="shared" si="6"/>
        <v>0</v>
      </c>
    </row>
    <row r="45" spans="1:23" s="83" customFormat="1" ht="12.75" customHeight="1" x14ac:dyDescent="0.2">
      <c r="D45" s="126"/>
      <c r="G45" s="127"/>
      <c r="H45" s="86"/>
      <c r="I45" s="86"/>
      <c r="J45" s="86"/>
      <c r="K45" s="86"/>
      <c r="L45" s="86"/>
      <c r="M45" s="86"/>
      <c r="N45" s="86"/>
      <c r="O45" s="86"/>
    </row>
    <row r="46" spans="1:23" s="128" customFormat="1" ht="12.75" customHeight="1" x14ac:dyDescent="0.2">
      <c r="C46" s="147" t="s">
        <v>139</v>
      </c>
      <c r="D46" s="147"/>
      <c r="E46" s="147"/>
      <c r="F46" s="147"/>
      <c r="G46" s="147"/>
      <c r="H46" s="147"/>
      <c r="I46" s="147"/>
      <c r="J46" s="147"/>
      <c r="K46" s="147"/>
      <c r="L46" s="147"/>
      <c r="M46" s="147"/>
      <c r="N46" s="147"/>
      <c r="O46" s="147"/>
      <c r="P46" s="147"/>
      <c r="Q46" s="147"/>
      <c r="R46" s="147"/>
      <c r="S46" s="147"/>
      <c r="T46" s="147"/>
      <c r="U46" s="147"/>
      <c r="V46" s="147"/>
    </row>
    <row r="47" spans="1:23" s="128" customFormat="1" ht="12.75" customHeight="1" x14ac:dyDescent="0.2">
      <c r="C47" s="129"/>
      <c r="D47" s="129"/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V47" s="129"/>
    </row>
    <row r="48" spans="1:23" s="128" customFormat="1" ht="12.75" customHeight="1" x14ac:dyDescent="0.2">
      <c r="D48" s="130"/>
      <c r="G48" s="131"/>
      <c r="H48" s="132"/>
      <c r="I48" s="132"/>
      <c r="J48" s="132"/>
      <c r="K48" s="132"/>
      <c r="L48" s="132"/>
      <c r="M48" s="132"/>
      <c r="N48" s="132"/>
      <c r="O48" s="132"/>
    </row>
    <row r="49" spans="4:14" s="128" customFormat="1" ht="12.75" customHeight="1" x14ac:dyDescent="0.2"/>
    <row r="50" spans="4:14" s="128" customFormat="1" ht="12.75" customHeight="1" x14ac:dyDescent="0.2"/>
    <row r="51" spans="4:14" s="128" customFormat="1" ht="12.75" customHeight="1" x14ac:dyDescent="0.2"/>
    <row r="52" spans="4:14" s="128" customFormat="1" ht="12.75" customHeight="1" x14ac:dyDescent="0.2"/>
    <row r="53" spans="4:14" s="128" customFormat="1" ht="12.75" customHeight="1" x14ac:dyDescent="0.2"/>
    <row r="54" spans="4:14" s="128" customFormat="1" ht="12.75" customHeight="1" x14ac:dyDescent="0.2"/>
    <row r="55" spans="4:14" ht="12.75" customHeight="1" x14ac:dyDescent="0.2">
      <c r="G55" s="1"/>
      <c r="J55" s="2"/>
      <c r="K55" s="2"/>
      <c r="L55" s="2"/>
      <c r="M55" s="2"/>
      <c r="N55" s="2"/>
    </row>
    <row r="56" spans="4:14" s="2" customFormat="1" ht="12.75" customHeight="1" x14ac:dyDescent="0.2">
      <c r="D56" s="78"/>
      <c r="E56" s="77"/>
      <c r="F56" s="77"/>
      <c r="G56" s="1"/>
      <c r="J56" s="102"/>
      <c r="K56" s="102"/>
      <c r="L56" s="102"/>
      <c r="M56" s="102"/>
      <c r="N56" s="102"/>
    </row>
    <row r="57" spans="4:14" s="2" customFormat="1" ht="12.75" customHeight="1" x14ac:dyDescent="0.2">
      <c r="D57" s="78"/>
      <c r="E57" s="77"/>
      <c r="F57" s="77"/>
      <c r="G57" s="1"/>
      <c r="J57" s="102"/>
      <c r="K57" s="102"/>
      <c r="L57" s="102"/>
      <c r="M57" s="102"/>
      <c r="N57" s="102"/>
    </row>
    <row r="58" spans="4:14" s="2" customFormat="1" ht="12.75" customHeight="1" x14ac:dyDescent="0.2">
      <c r="D58" s="78"/>
      <c r="E58" s="77"/>
      <c r="F58" s="77"/>
      <c r="G58" s="1"/>
      <c r="J58" s="102"/>
      <c r="K58" s="102"/>
      <c r="L58" s="102"/>
      <c r="M58" s="102"/>
      <c r="N58" s="102"/>
    </row>
    <row r="59" spans="4:14" s="2" customFormat="1" ht="12.75" customHeight="1" x14ac:dyDescent="0.2">
      <c r="D59" s="78"/>
      <c r="E59" s="77"/>
      <c r="F59" s="77"/>
      <c r="G59" s="1"/>
      <c r="J59" s="102"/>
      <c r="K59" s="102"/>
      <c r="L59" s="102"/>
      <c r="M59" s="102"/>
      <c r="N59" s="102"/>
    </row>
    <row r="60" spans="4:14" s="2" customFormat="1" ht="12.75" customHeight="1" x14ac:dyDescent="0.2">
      <c r="D60" s="78"/>
      <c r="E60" s="77"/>
      <c r="F60" s="77"/>
      <c r="G60" s="1"/>
      <c r="J60" s="102"/>
      <c r="K60" s="102"/>
      <c r="L60" s="102"/>
      <c r="M60" s="102"/>
      <c r="N60" s="102"/>
    </row>
    <row r="61" spans="4:14" s="2" customFormat="1" ht="12.75" customHeight="1" x14ac:dyDescent="0.2">
      <c r="D61" s="78"/>
      <c r="E61" s="77"/>
      <c r="F61" s="77"/>
      <c r="G61" s="1"/>
      <c r="J61" s="102"/>
      <c r="K61" s="102"/>
      <c r="L61" s="102"/>
      <c r="M61" s="102"/>
      <c r="N61" s="102"/>
    </row>
    <row r="62" spans="4:14" s="2" customFormat="1" ht="12.75" customHeight="1" x14ac:dyDescent="0.2">
      <c r="D62" s="78"/>
      <c r="E62" s="77"/>
      <c r="F62" s="77"/>
      <c r="G62" s="1"/>
      <c r="J62" s="102"/>
      <c r="K62" s="102"/>
      <c r="L62" s="102"/>
      <c r="M62" s="102"/>
      <c r="N62" s="102"/>
    </row>
    <row r="63" spans="4:14" s="2" customFormat="1" ht="12.75" customHeight="1" x14ac:dyDescent="0.2">
      <c r="D63" s="78"/>
      <c r="E63" s="77"/>
      <c r="F63" s="77"/>
      <c r="G63" s="1"/>
      <c r="J63" s="102"/>
      <c r="K63" s="102"/>
      <c r="L63" s="102"/>
      <c r="M63" s="102"/>
      <c r="N63" s="102"/>
    </row>
    <row r="64" spans="4:14" s="2" customFormat="1" ht="12.75" customHeight="1" x14ac:dyDescent="0.2">
      <c r="D64" s="78"/>
      <c r="E64" s="77"/>
      <c r="F64" s="77"/>
      <c r="G64" s="1"/>
      <c r="J64" s="102"/>
      <c r="K64" s="102"/>
      <c r="L64" s="102"/>
      <c r="M64" s="102"/>
      <c r="N64" s="102"/>
    </row>
    <row r="65" spans="4:14" s="2" customFormat="1" ht="12.75" customHeight="1" x14ac:dyDescent="0.2">
      <c r="D65" s="78"/>
      <c r="E65" s="77"/>
      <c r="F65" s="77"/>
      <c r="G65" s="1"/>
      <c r="J65" s="102"/>
      <c r="K65" s="102"/>
      <c r="L65" s="102"/>
      <c r="M65" s="102"/>
      <c r="N65" s="102"/>
    </row>
    <row r="66" spans="4:14" s="2" customFormat="1" ht="12.75" customHeight="1" x14ac:dyDescent="0.2">
      <c r="D66" s="78"/>
      <c r="E66" s="77"/>
      <c r="F66" s="77"/>
      <c r="G66" s="1"/>
      <c r="J66" s="102"/>
      <c r="K66" s="102"/>
      <c r="L66" s="102"/>
      <c r="M66" s="102"/>
      <c r="N66" s="102"/>
    </row>
    <row r="67" spans="4:14" s="2" customFormat="1" ht="12.75" customHeight="1" x14ac:dyDescent="0.2">
      <c r="D67" s="78"/>
      <c r="E67" s="77"/>
      <c r="F67" s="77"/>
      <c r="G67" s="1"/>
      <c r="J67" s="102"/>
      <c r="K67" s="102"/>
      <c r="L67" s="102"/>
      <c r="M67" s="102"/>
      <c r="N67" s="102"/>
    </row>
    <row r="68" spans="4:14" s="2" customFormat="1" ht="12.75" customHeight="1" x14ac:dyDescent="0.2">
      <c r="D68" s="78"/>
      <c r="E68" s="77"/>
      <c r="F68" s="77"/>
      <c r="G68" s="1"/>
      <c r="J68" s="102"/>
      <c r="K68" s="102"/>
      <c r="L68" s="102"/>
      <c r="M68" s="102"/>
      <c r="N68" s="102"/>
    </row>
    <row r="69" spans="4:14" s="2" customFormat="1" ht="12.75" customHeight="1" x14ac:dyDescent="0.2">
      <c r="D69" s="78"/>
      <c r="E69" s="77"/>
      <c r="F69" s="77"/>
      <c r="G69" s="1"/>
      <c r="J69" s="102"/>
      <c r="K69" s="102"/>
      <c r="L69" s="102"/>
      <c r="M69" s="102"/>
      <c r="N69" s="102"/>
    </row>
    <row r="70" spans="4:14" s="2" customFormat="1" ht="12.75" customHeight="1" x14ac:dyDescent="0.2">
      <c r="D70" s="78"/>
      <c r="E70" s="77"/>
      <c r="F70" s="77"/>
      <c r="G70" s="1"/>
      <c r="J70" s="102"/>
      <c r="K70" s="102"/>
      <c r="L70" s="102"/>
      <c r="M70" s="102"/>
      <c r="N70" s="102"/>
    </row>
    <row r="71" spans="4:14" s="2" customFormat="1" ht="12.75" customHeight="1" x14ac:dyDescent="0.2">
      <c r="D71" s="78"/>
      <c r="E71" s="77"/>
      <c r="F71" s="77"/>
      <c r="G71" s="1"/>
      <c r="J71" s="102"/>
      <c r="K71" s="102"/>
      <c r="L71" s="102"/>
      <c r="M71" s="102"/>
      <c r="N71" s="102"/>
    </row>
    <row r="72" spans="4:14" s="2" customFormat="1" ht="12.75" customHeight="1" x14ac:dyDescent="0.2">
      <c r="D72" s="78"/>
      <c r="E72" s="77"/>
      <c r="F72" s="77"/>
      <c r="G72" s="1"/>
      <c r="J72" s="102"/>
      <c r="K72" s="102"/>
      <c r="L72" s="102"/>
      <c r="M72" s="102"/>
      <c r="N72" s="102"/>
    </row>
    <row r="73" spans="4:14" s="2" customFormat="1" ht="12.75" customHeight="1" x14ac:dyDescent="0.2">
      <c r="D73" s="78"/>
      <c r="E73" s="77"/>
      <c r="F73" s="77"/>
      <c r="G73" s="1"/>
      <c r="J73" s="102"/>
      <c r="K73" s="102"/>
      <c r="L73" s="102"/>
      <c r="M73" s="102"/>
      <c r="N73" s="102"/>
    </row>
    <row r="74" spans="4:14" s="2" customFormat="1" ht="12.75" customHeight="1" x14ac:dyDescent="0.2">
      <c r="D74" s="78"/>
      <c r="E74" s="77"/>
      <c r="F74" s="77"/>
      <c r="G74" s="1"/>
      <c r="J74" s="102"/>
      <c r="K74" s="102"/>
      <c r="L74" s="102"/>
      <c r="M74" s="102"/>
      <c r="N74" s="102"/>
    </row>
    <row r="75" spans="4:14" s="2" customFormat="1" ht="12.75" customHeight="1" x14ac:dyDescent="0.2">
      <c r="D75" s="78"/>
      <c r="E75" s="77"/>
      <c r="F75" s="77"/>
      <c r="G75" s="1"/>
      <c r="J75" s="102"/>
      <c r="K75" s="102"/>
      <c r="L75" s="102"/>
      <c r="M75" s="102"/>
      <c r="N75" s="102"/>
    </row>
    <row r="76" spans="4:14" s="2" customFormat="1" ht="12.75" customHeight="1" x14ac:dyDescent="0.2">
      <c r="D76" s="78"/>
      <c r="E76" s="77"/>
      <c r="F76" s="77"/>
      <c r="G76" s="1"/>
      <c r="J76" s="102"/>
      <c r="K76" s="102"/>
      <c r="L76" s="102"/>
      <c r="M76" s="102"/>
      <c r="N76" s="102"/>
    </row>
    <row r="77" spans="4:14" s="2" customFormat="1" ht="12.75" customHeight="1" x14ac:dyDescent="0.2">
      <c r="D77" s="78"/>
      <c r="E77" s="77"/>
      <c r="F77" s="77"/>
      <c r="G77" s="1"/>
      <c r="J77" s="102"/>
      <c r="K77" s="102"/>
      <c r="L77" s="102"/>
      <c r="M77" s="102"/>
      <c r="N77" s="102"/>
    </row>
    <row r="78" spans="4:14" s="2" customFormat="1" ht="12.75" customHeight="1" x14ac:dyDescent="0.2">
      <c r="D78" s="78"/>
      <c r="E78" s="77"/>
      <c r="F78" s="77"/>
      <c r="G78" s="1"/>
      <c r="J78" s="102"/>
      <c r="K78" s="102"/>
      <c r="L78" s="102"/>
      <c r="M78" s="102"/>
      <c r="N78" s="102"/>
    </row>
    <row r="79" spans="4:14" s="2" customFormat="1" ht="12.75" customHeight="1" x14ac:dyDescent="0.2">
      <c r="D79" s="78"/>
      <c r="E79" s="77"/>
      <c r="F79" s="77"/>
      <c r="G79" s="1"/>
      <c r="J79" s="102"/>
      <c r="K79" s="102"/>
      <c r="L79" s="102"/>
      <c r="M79" s="102"/>
      <c r="N79" s="102"/>
    </row>
    <row r="80" spans="4:14" s="2" customFormat="1" ht="12.75" customHeight="1" x14ac:dyDescent="0.2">
      <c r="D80" s="78"/>
      <c r="E80" s="77"/>
      <c r="F80" s="77"/>
      <c r="G80" s="1"/>
      <c r="J80" s="102"/>
      <c r="K80" s="102"/>
      <c r="L80" s="102"/>
      <c r="M80" s="102"/>
      <c r="N80" s="102"/>
    </row>
    <row r="81" spans="4:14" s="2" customFormat="1" ht="12.75" customHeight="1" x14ac:dyDescent="0.2">
      <c r="D81" s="78"/>
      <c r="E81" s="77"/>
      <c r="F81" s="77"/>
      <c r="G81" s="1"/>
      <c r="J81" s="102"/>
      <c r="K81" s="102"/>
      <c r="L81" s="102"/>
      <c r="M81" s="102"/>
      <c r="N81" s="102"/>
    </row>
    <row r="82" spans="4:14" s="2" customFormat="1" ht="12.75" customHeight="1" x14ac:dyDescent="0.2">
      <c r="D82" s="78"/>
      <c r="E82" s="77"/>
      <c r="F82" s="77"/>
      <c r="G82" s="1"/>
      <c r="J82" s="102"/>
      <c r="K82" s="102"/>
      <c r="L82" s="102"/>
      <c r="M82" s="102"/>
      <c r="N82" s="102"/>
    </row>
    <row r="83" spans="4:14" s="2" customFormat="1" ht="12.75" customHeight="1" x14ac:dyDescent="0.2">
      <c r="D83" s="78"/>
      <c r="E83" s="77"/>
      <c r="F83" s="77"/>
      <c r="G83" s="1"/>
      <c r="J83" s="102"/>
      <c r="K83" s="102"/>
      <c r="L83" s="102"/>
      <c r="M83" s="102"/>
      <c r="N83" s="102"/>
    </row>
    <row r="84" spans="4:14" s="2" customFormat="1" ht="12.75" customHeight="1" x14ac:dyDescent="0.2">
      <c r="D84" s="78"/>
      <c r="E84" s="77"/>
      <c r="F84" s="77"/>
      <c r="G84" s="1"/>
      <c r="J84" s="102"/>
      <c r="K84" s="102"/>
      <c r="L84" s="102"/>
      <c r="M84" s="102"/>
      <c r="N84" s="102"/>
    </row>
    <row r="85" spans="4:14" s="2" customFormat="1" ht="12.75" customHeight="1" x14ac:dyDescent="0.2">
      <c r="D85" s="78"/>
      <c r="E85" s="77"/>
      <c r="F85" s="77"/>
      <c r="G85" s="1"/>
      <c r="J85" s="102"/>
      <c r="K85" s="102"/>
      <c r="L85" s="102"/>
      <c r="M85" s="102"/>
      <c r="N85" s="102"/>
    </row>
    <row r="86" spans="4:14" s="2" customFormat="1" ht="12.75" customHeight="1" x14ac:dyDescent="0.2">
      <c r="D86" s="78"/>
      <c r="E86" s="77"/>
      <c r="F86" s="77"/>
      <c r="G86" s="1"/>
      <c r="J86" s="102"/>
      <c r="K86" s="102"/>
      <c r="L86" s="102"/>
      <c r="M86" s="102"/>
      <c r="N86" s="102"/>
    </row>
    <row r="87" spans="4:14" s="2" customFormat="1" ht="12.75" customHeight="1" x14ac:dyDescent="0.2">
      <c r="D87" s="78"/>
      <c r="E87" s="77"/>
      <c r="F87" s="77"/>
      <c r="G87" s="1"/>
      <c r="J87" s="102"/>
      <c r="K87" s="102"/>
      <c r="L87" s="102"/>
      <c r="M87" s="102"/>
      <c r="N87" s="102"/>
    </row>
    <row r="88" spans="4:14" s="2" customFormat="1" ht="12.75" customHeight="1" x14ac:dyDescent="0.2">
      <c r="D88" s="78"/>
      <c r="E88" s="77"/>
      <c r="F88" s="77"/>
      <c r="G88" s="1"/>
      <c r="J88" s="102"/>
      <c r="K88" s="102"/>
      <c r="L88" s="102"/>
      <c r="M88" s="102"/>
      <c r="N88" s="102"/>
    </row>
    <row r="89" spans="4:14" s="2" customFormat="1" ht="12.75" customHeight="1" x14ac:dyDescent="0.2">
      <c r="D89" s="78"/>
      <c r="E89" s="77"/>
      <c r="F89" s="77"/>
      <c r="G89" s="1"/>
      <c r="J89" s="102"/>
      <c r="K89" s="102"/>
      <c r="L89" s="102"/>
      <c r="M89" s="102"/>
      <c r="N89" s="102"/>
    </row>
    <row r="90" spans="4:14" s="2" customFormat="1" ht="12.75" customHeight="1" x14ac:dyDescent="0.2">
      <c r="D90" s="78"/>
      <c r="E90" s="77"/>
      <c r="F90" s="77"/>
      <c r="G90" s="1"/>
      <c r="J90" s="102"/>
      <c r="K90" s="102"/>
      <c r="L90" s="102"/>
      <c r="M90" s="102"/>
      <c r="N90" s="102"/>
    </row>
    <row r="91" spans="4:14" s="2" customFormat="1" ht="12.75" customHeight="1" x14ac:dyDescent="0.2">
      <c r="D91" s="78"/>
      <c r="E91" s="77"/>
      <c r="F91" s="77"/>
      <c r="G91" s="1"/>
      <c r="J91" s="102"/>
      <c r="K91" s="102"/>
      <c r="L91" s="102"/>
      <c r="M91" s="102"/>
      <c r="N91" s="102"/>
    </row>
    <row r="92" spans="4:14" s="2" customFormat="1" ht="12.75" customHeight="1" x14ac:dyDescent="0.2">
      <c r="D92" s="78"/>
      <c r="E92" s="77"/>
      <c r="F92" s="77"/>
      <c r="G92" s="1"/>
      <c r="J92" s="102"/>
      <c r="K92" s="102"/>
      <c r="L92" s="102"/>
      <c r="M92" s="102"/>
      <c r="N92" s="102"/>
    </row>
    <row r="93" spans="4:14" s="2" customFormat="1" ht="12.75" customHeight="1" x14ac:dyDescent="0.2">
      <c r="D93" s="78"/>
      <c r="E93" s="77"/>
      <c r="F93" s="77"/>
      <c r="G93" s="1"/>
      <c r="J93" s="102"/>
      <c r="K93" s="102"/>
      <c r="L93" s="102"/>
      <c r="M93" s="102"/>
      <c r="N93" s="102"/>
    </row>
    <row r="94" spans="4:14" s="2" customFormat="1" ht="12.75" customHeight="1" x14ac:dyDescent="0.2">
      <c r="D94" s="78"/>
      <c r="E94" s="77"/>
      <c r="F94" s="77"/>
      <c r="G94" s="1"/>
      <c r="J94" s="102"/>
      <c r="K94" s="102"/>
      <c r="L94" s="102"/>
      <c r="M94" s="102"/>
      <c r="N94" s="102"/>
    </row>
    <row r="95" spans="4:14" s="2" customFormat="1" ht="12.75" customHeight="1" x14ac:dyDescent="0.2">
      <c r="D95" s="78"/>
      <c r="E95" s="77"/>
      <c r="F95" s="77"/>
      <c r="G95" s="1"/>
      <c r="J95" s="102"/>
      <c r="K95" s="102"/>
      <c r="L95" s="102"/>
      <c r="M95" s="102"/>
      <c r="N95" s="102"/>
    </row>
    <row r="96" spans="4:14" s="2" customFormat="1" ht="12.75" customHeight="1" x14ac:dyDescent="0.2">
      <c r="D96" s="78"/>
      <c r="E96" s="77"/>
      <c r="F96" s="77"/>
      <c r="G96" s="1"/>
      <c r="J96" s="102"/>
      <c r="K96" s="102"/>
      <c r="L96" s="102"/>
      <c r="M96" s="102"/>
      <c r="N96" s="102"/>
    </row>
    <row r="97" spans="4:14" s="2" customFormat="1" ht="12.75" customHeight="1" x14ac:dyDescent="0.2">
      <c r="D97" s="78"/>
      <c r="E97" s="77"/>
      <c r="F97" s="77"/>
      <c r="G97" s="1"/>
      <c r="J97" s="102"/>
      <c r="K97" s="102"/>
      <c r="L97" s="102"/>
      <c r="M97" s="102"/>
      <c r="N97" s="102"/>
    </row>
    <row r="98" spans="4:14" s="2" customFormat="1" ht="12.75" customHeight="1" x14ac:dyDescent="0.2">
      <c r="D98" s="78"/>
      <c r="E98" s="77"/>
      <c r="F98" s="77"/>
      <c r="G98" s="1"/>
      <c r="J98" s="102"/>
      <c r="K98" s="102"/>
      <c r="L98" s="102"/>
      <c r="M98" s="102"/>
      <c r="N98" s="102"/>
    </row>
    <row r="99" spans="4:14" s="2" customFormat="1" ht="12.75" customHeight="1" x14ac:dyDescent="0.2">
      <c r="D99" s="78"/>
      <c r="E99" s="77"/>
      <c r="F99" s="77"/>
      <c r="G99" s="1"/>
      <c r="J99" s="102"/>
      <c r="K99" s="102"/>
      <c r="L99" s="102"/>
      <c r="M99" s="102"/>
      <c r="N99" s="102"/>
    </row>
    <row r="100" spans="4:14" s="2" customFormat="1" ht="12.75" customHeight="1" x14ac:dyDescent="0.2">
      <c r="D100" s="78"/>
      <c r="E100" s="77"/>
      <c r="F100" s="77"/>
      <c r="G100" s="1"/>
      <c r="J100" s="102"/>
      <c r="K100" s="102"/>
      <c r="L100" s="102"/>
      <c r="M100" s="102"/>
      <c r="N100" s="102"/>
    </row>
    <row r="101" spans="4:14" s="2" customFormat="1" ht="12.75" customHeight="1" x14ac:dyDescent="0.2">
      <c r="D101" s="78"/>
      <c r="E101" s="77"/>
      <c r="F101" s="77"/>
      <c r="G101" s="1"/>
      <c r="J101" s="102"/>
      <c r="K101" s="102"/>
      <c r="L101" s="102"/>
      <c r="M101" s="102"/>
      <c r="N101" s="102"/>
    </row>
    <row r="102" spans="4:14" s="2" customFormat="1" ht="12.75" customHeight="1" x14ac:dyDescent="0.2">
      <c r="D102" s="78"/>
      <c r="E102" s="77"/>
      <c r="F102" s="77"/>
      <c r="G102" s="1"/>
      <c r="J102" s="102"/>
      <c r="K102" s="102"/>
      <c r="L102" s="102"/>
      <c r="M102" s="102"/>
      <c r="N102" s="102"/>
    </row>
    <row r="103" spans="4:14" s="2" customFormat="1" ht="12.75" customHeight="1" x14ac:dyDescent="0.2">
      <c r="D103" s="78"/>
      <c r="E103" s="77"/>
      <c r="F103" s="77"/>
      <c r="G103" s="1"/>
      <c r="J103" s="102"/>
      <c r="K103" s="102"/>
      <c r="L103" s="102"/>
      <c r="M103" s="102"/>
      <c r="N103" s="102"/>
    </row>
    <row r="104" spans="4:14" s="2" customFormat="1" ht="12.75" customHeight="1" x14ac:dyDescent="0.2">
      <c r="D104" s="78"/>
      <c r="E104" s="77"/>
      <c r="F104" s="77"/>
      <c r="G104" s="1"/>
      <c r="J104" s="102"/>
      <c r="K104" s="102"/>
      <c r="L104" s="102"/>
      <c r="M104" s="102"/>
      <c r="N104" s="102"/>
    </row>
    <row r="105" spans="4:14" s="2" customFormat="1" ht="12.75" customHeight="1" x14ac:dyDescent="0.2">
      <c r="D105" s="78"/>
      <c r="E105" s="77"/>
      <c r="F105" s="77"/>
      <c r="G105" s="1"/>
      <c r="J105" s="102"/>
      <c r="K105" s="102"/>
      <c r="L105" s="102"/>
      <c r="M105" s="102"/>
      <c r="N105" s="102"/>
    </row>
    <row r="106" spans="4:14" s="2" customFormat="1" ht="12.75" customHeight="1" x14ac:dyDescent="0.2">
      <c r="D106" s="78"/>
      <c r="E106" s="77"/>
      <c r="F106" s="77"/>
      <c r="G106" s="1"/>
      <c r="J106" s="102"/>
      <c r="K106" s="102"/>
      <c r="L106" s="102"/>
      <c r="M106" s="102"/>
      <c r="N106" s="102"/>
    </row>
    <row r="107" spans="4:14" s="2" customFormat="1" ht="12.75" customHeight="1" x14ac:dyDescent="0.2">
      <c r="D107" s="78"/>
      <c r="E107" s="77"/>
      <c r="F107" s="77"/>
      <c r="G107" s="1"/>
      <c r="J107" s="102"/>
      <c r="K107" s="102"/>
      <c r="L107" s="102"/>
      <c r="M107" s="102"/>
      <c r="N107" s="102"/>
    </row>
  </sheetData>
  <mergeCells count="59">
    <mergeCell ref="J4:M4"/>
    <mergeCell ref="V4:W4"/>
    <mergeCell ref="A7:A9"/>
    <mergeCell ref="B7:B9"/>
    <mergeCell ref="C7:C9"/>
    <mergeCell ref="P5:W5"/>
    <mergeCell ref="A6:C6"/>
    <mergeCell ref="D6:D9"/>
    <mergeCell ref="E6:E9"/>
    <mergeCell ref="F6:F9"/>
    <mergeCell ref="G6:G9"/>
    <mergeCell ref="H6:H9"/>
    <mergeCell ref="J6:J9"/>
    <mergeCell ref="K6:K9"/>
    <mergeCell ref="A5:C5"/>
    <mergeCell ref="D5:H5"/>
    <mergeCell ref="J5:O5"/>
    <mergeCell ref="V6:W8"/>
    <mergeCell ref="S6:S9"/>
    <mergeCell ref="T6:U8"/>
    <mergeCell ref="V10:V17"/>
    <mergeCell ref="W10:W17"/>
    <mergeCell ref="R10:R17"/>
    <mergeCell ref="P6:P9"/>
    <mergeCell ref="Q6:Q9"/>
    <mergeCell ref="R6:R9"/>
    <mergeCell ref="L6:L9"/>
    <mergeCell ref="M6:M9"/>
    <mergeCell ref="N6:O7"/>
    <mergeCell ref="J22:O22"/>
    <mergeCell ref="S10:S17"/>
    <mergeCell ref="T10:T17"/>
    <mergeCell ref="U10:U17"/>
    <mergeCell ref="C10:C17"/>
    <mergeCell ref="I10:I15"/>
    <mergeCell ref="M10:O10"/>
    <mergeCell ref="P10:P17"/>
    <mergeCell ref="Q10:Q17"/>
    <mergeCell ref="A29:A30"/>
    <mergeCell ref="B29:B30"/>
    <mergeCell ref="C29:C30"/>
    <mergeCell ref="P29:P30"/>
    <mergeCell ref="Q29:Q30"/>
    <mergeCell ref="C46:V46"/>
    <mergeCell ref="K32:O32"/>
    <mergeCell ref="K33:N33"/>
    <mergeCell ref="B1:W1"/>
    <mergeCell ref="B2:W2"/>
    <mergeCell ref="B3:W3"/>
    <mergeCell ref="S29:S30"/>
    <mergeCell ref="T29:T30"/>
    <mergeCell ref="U29:U30"/>
    <mergeCell ref="V29:V30"/>
    <mergeCell ref="W29:W30"/>
    <mergeCell ref="R29:R30"/>
    <mergeCell ref="M11:O11"/>
    <mergeCell ref="J18:O18"/>
    <mergeCell ref="J19:N19"/>
    <mergeCell ref="K20:M20"/>
  </mergeCells>
  <pageMargins left="0.39370078740157483" right="0" top="0.39370078740157483" bottom="0.39370078740157483" header="0" footer="0"/>
  <pageSetup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C6621-F60A-4127-AF3D-D14F0B91CCBA}">
  <dimension ref="A1:W107"/>
  <sheetViews>
    <sheetView topLeftCell="E1" zoomScale="109" zoomScaleNormal="109" workbookViewId="0">
      <pane ySplit="9" topLeftCell="A10" activePane="bottomLeft" state="frozen"/>
      <selection activeCell="J19" sqref="J19:N19"/>
      <selection pane="bottomLeft" activeCell="J19" sqref="J19:N19"/>
    </sheetView>
  </sheetViews>
  <sheetFormatPr baseColWidth="10" defaultColWidth="14.42578125" defaultRowHeight="15" customHeight="1" x14ac:dyDescent="0.2"/>
  <cols>
    <col min="1" max="1" width="2.85546875" style="77" customWidth="1"/>
    <col min="2" max="2" width="3" style="77" customWidth="1"/>
    <col min="3" max="3" width="25.7109375" style="77" customWidth="1"/>
    <col min="4" max="4" width="35.7109375" style="78" customWidth="1"/>
    <col min="5" max="5" width="9" style="77" bestFit="1" customWidth="1"/>
    <col min="6" max="6" width="7.28515625" style="77" bestFit="1" customWidth="1"/>
    <col min="7" max="7" width="8.7109375" style="77" customWidth="1"/>
    <col min="8" max="8" width="10.140625" style="2" customWidth="1"/>
    <col min="9" max="9" width="0.42578125" style="2" hidden="1" customWidth="1"/>
    <col min="10" max="10" width="8.140625" style="102" customWidth="1"/>
    <col min="11" max="11" width="8.5703125" style="102" customWidth="1"/>
    <col min="12" max="12" width="9.140625" style="102" customWidth="1"/>
    <col min="13" max="13" width="9" style="102" customWidth="1"/>
    <col min="14" max="14" width="8.140625" style="102" customWidth="1"/>
    <col min="15" max="15" width="9.85546875" style="2" customWidth="1"/>
    <col min="16" max="19" width="9.7109375" style="77" customWidth="1"/>
    <col min="20" max="20" width="11.28515625" style="77" bestFit="1" customWidth="1"/>
    <col min="21" max="21" width="11.140625" style="77" bestFit="1" customWidth="1"/>
    <col min="22" max="22" width="11.85546875" style="77" bestFit="1" customWidth="1"/>
    <col min="23" max="23" width="12.140625" style="77" bestFit="1" customWidth="1"/>
    <col min="24" max="16384" width="14.42578125" style="77"/>
  </cols>
  <sheetData>
    <row r="1" spans="1:23" ht="12.75" customHeight="1" x14ac:dyDescent="0.2">
      <c r="B1" s="154" t="s">
        <v>0</v>
      </c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</row>
    <row r="2" spans="1:23" ht="12.75" customHeight="1" x14ac:dyDescent="0.2">
      <c r="B2" s="154" t="s">
        <v>1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</row>
    <row r="3" spans="1:23" ht="12.75" customHeight="1" x14ac:dyDescent="0.2">
      <c r="B3" s="154" t="s">
        <v>2</v>
      </c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</row>
    <row r="4" spans="1:23" ht="12.75" customHeight="1" x14ac:dyDescent="0.2">
      <c r="B4" s="146"/>
      <c r="C4" s="146"/>
      <c r="D4" s="146"/>
      <c r="E4" s="146"/>
      <c r="F4" s="146"/>
      <c r="G4" s="146"/>
      <c r="H4" s="146"/>
      <c r="I4" s="146"/>
      <c r="J4" s="203" t="s">
        <v>137</v>
      </c>
      <c r="K4" s="203"/>
      <c r="L4" s="203"/>
      <c r="M4" s="203"/>
      <c r="N4" s="146"/>
      <c r="O4" s="146"/>
      <c r="P4" s="146"/>
      <c r="Q4" s="146"/>
      <c r="R4" s="146"/>
      <c r="S4" s="146"/>
      <c r="T4" s="146"/>
      <c r="U4" s="146"/>
      <c r="V4" s="204" t="s">
        <v>140</v>
      </c>
      <c r="W4" s="204"/>
    </row>
    <row r="5" spans="1:23" s="80" customFormat="1" ht="21" customHeight="1" x14ac:dyDescent="0.2">
      <c r="A5" s="212" t="s">
        <v>3</v>
      </c>
      <c r="B5" s="213"/>
      <c r="C5" s="214"/>
      <c r="D5" s="215" t="s">
        <v>4</v>
      </c>
      <c r="E5" s="216"/>
      <c r="F5" s="216"/>
      <c r="G5" s="216"/>
      <c r="H5" s="217"/>
      <c r="I5" s="79"/>
      <c r="J5" s="190" t="s">
        <v>5</v>
      </c>
      <c r="K5" s="191"/>
      <c r="L5" s="191"/>
      <c r="M5" s="191"/>
      <c r="N5" s="191"/>
      <c r="O5" s="191"/>
      <c r="P5" s="218" t="s">
        <v>136</v>
      </c>
      <c r="Q5" s="218"/>
      <c r="R5" s="218"/>
      <c r="S5" s="218"/>
      <c r="T5" s="218"/>
      <c r="U5" s="218"/>
      <c r="V5" s="218"/>
      <c r="W5" s="218"/>
    </row>
    <row r="6" spans="1:23" s="80" customFormat="1" ht="12.75" customHeight="1" x14ac:dyDescent="0.2">
      <c r="A6" s="207" t="s">
        <v>6</v>
      </c>
      <c r="B6" s="208"/>
      <c r="C6" s="209"/>
      <c r="D6" s="196" t="s">
        <v>7</v>
      </c>
      <c r="E6" s="198" t="s">
        <v>8</v>
      </c>
      <c r="F6" s="198" t="s">
        <v>9</v>
      </c>
      <c r="G6" s="196" t="s">
        <v>10</v>
      </c>
      <c r="H6" s="196" t="s">
        <v>11</v>
      </c>
      <c r="I6" s="3"/>
      <c r="J6" s="196" t="s">
        <v>12</v>
      </c>
      <c r="K6" s="196" t="s">
        <v>13</v>
      </c>
      <c r="L6" s="196" t="s">
        <v>14</v>
      </c>
      <c r="M6" s="198" t="s">
        <v>15</v>
      </c>
      <c r="N6" s="199" t="s">
        <v>16</v>
      </c>
      <c r="O6" s="200"/>
      <c r="P6" s="218" t="s">
        <v>22</v>
      </c>
      <c r="Q6" s="218" t="s">
        <v>23</v>
      </c>
      <c r="R6" s="218" t="s">
        <v>129</v>
      </c>
      <c r="S6" s="218" t="s">
        <v>130</v>
      </c>
      <c r="T6" s="222" t="s">
        <v>131</v>
      </c>
      <c r="U6" s="222"/>
      <c r="V6" s="222" t="s">
        <v>138</v>
      </c>
      <c r="W6" s="222"/>
    </row>
    <row r="7" spans="1:23" s="80" customFormat="1" ht="12.75" customHeight="1" x14ac:dyDescent="0.2">
      <c r="A7" s="198" t="s">
        <v>17</v>
      </c>
      <c r="B7" s="198" t="s">
        <v>18</v>
      </c>
      <c r="C7" s="198" t="s">
        <v>19</v>
      </c>
      <c r="D7" s="210"/>
      <c r="E7" s="205"/>
      <c r="F7" s="205"/>
      <c r="G7" s="210"/>
      <c r="H7" s="197"/>
      <c r="I7" s="81"/>
      <c r="J7" s="197"/>
      <c r="K7" s="197"/>
      <c r="L7" s="197"/>
      <c r="M7" s="197"/>
      <c r="N7" s="201"/>
      <c r="O7" s="202"/>
      <c r="P7" s="218"/>
      <c r="Q7" s="218"/>
      <c r="R7" s="218"/>
      <c r="S7" s="218"/>
      <c r="T7" s="222"/>
      <c r="U7" s="222"/>
      <c r="V7" s="222"/>
      <c r="W7" s="222"/>
    </row>
    <row r="8" spans="1:23" s="80" customFormat="1" ht="12.75" customHeight="1" x14ac:dyDescent="0.2">
      <c r="A8" s="205"/>
      <c r="B8" s="205"/>
      <c r="C8" s="205"/>
      <c r="D8" s="210"/>
      <c r="E8" s="205"/>
      <c r="F8" s="205"/>
      <c r="G8" s="210"/>
      <c r="H8" s="197"/>
      <c r="I8" s="81"/>
      <c r="J8" s="197"/>
      <c r="K8" s="197"/>
      <c r="L8" s="197"/>
      <c r="M8" s="197"/>
      <c r="N8" s="106" t="s">
        <v>20</v>
      </c>
      <c r="O8" s="133" t="s">
        <v>21</v>
      </c>
      <c r="P8" s="218"/>
      <c r="Q8" s="218"/>
      <c r="R8" s="218"/>
      <c r="S8" s="218"/>
      <c r="T8" s="222"/>
      <c r="U8" s="222"/>
      <c r="V8" s="222"/>
      <c r="W8" s="222"/>
    </row>
    <row r="9" spans="1:23" s="80" customFormat="1" ht="12.75" customHeight="1" x14ac:dyDescent="0.2">
      <c r="A9" s="206"/>
      <c r="B9" s="206"/>
      <c r="C9" s="206"/>
      <c r="D9" s="211"/>
      <c r="E9" s="206"/>
      <c r="F9" s="206"/>
      <c r="G9" s="211"/>
      <c r="H9" s="197"/>
      <c r="I9" s="81"/>
      <c r="J9" s="197"/>
      <c r="K9" s="197"/>
      <c r="L9" s="197"/>
      <c r="M9" s="197"/>
      <c r="N9" s="110" t="s">
        <v>22</v>
      </c>
      <c r="O9" s="134" t="s">
        <v>23</v>
      </c>
      <c r="P9" s="218"/>
      <c r="Q9" s="218"/>
      <c r="R9" s="218"/>
      <c r="S9" s="218"/>
      <c r="T9" s="124" t="s">
        <v>132</v>
      </c>
      <c r="U9" s="124" t="s">
        <v>133</v>
      </c>
      <c r="V9" s="124" t="s">
        <v>134</v>
      </c>
      <c r="W9" s="124" t="s">
        <v>135</v>
      </c>
    </row>
    <row r="10" spans="1:23" s="83" customFormat="1" ht="9.9499999999999993" customHeight="1" x14ac:dyDescent="0.2">
      <c r="A10" s="4"/>
      <c r="B10" s="4"/>
      <c r="C10" s="170" t="s">
        <v>24</v>
      </c>
      <c r="D10" s="82" t="s">
        <v>25</v>
      </c>
      <c r="E10" s="4" t="s">
        <v>26</v>
      </c>
      <c r="F10" s="4" t="s">
        <v>27</v>
      </c>
      <c r="G10" s="5" t="s">
        <v>28</v>
      </c>
      <c r="H10" s="6" t="s">
        <v>29</v>
      </c>
      <c r="I10" s="186"/>
      <c r="J10" s="7" t="s">
        <v>30</v>
      </c>
      <c r="K10" s="7"/>
      <c r="L10" s="11"/>
      <c r="M10" s="161" t="s">
        <v>31</v>
      </c>
      <c r="N10" s="162"/>
      <c r="O10" s="162"/>
      <c r="P10" s="221">
        <v>11180000</v>
      </c>
      <c r="Q10" s="220">
        <v>4821500</v>
      </c>
      <c r="R10" s="220">
        <v>15907915.07</v>
      </c>
      <c r="S10" s="220">
        <v>15782419.890000001</v>
      </c>
      <c r="T10" s="219">
        <f>R10/P10</f>
        <v>1.4228904355992844</v>
      </c>
      <c r="U10" s="219">
        <f>R10/Q10</f>
        <v>3.2993705423623356</v>
      </c>
      <c r="V10" s="219">
        <f>+S10/P10</f>
        <v>1.4116654642218247</v>
      </c>
      <c r="W10" s="219">
        <f>S10/Q10</f>
        <v>3.2733422980400291</v>
      </c>
    </row>
    <row r="11" spans="1:23" s="83" customFormat="1" ht="9.9499999999999993" customHeight="1" x14ac:dyDescent="0.2">
      <c r="A11" s="4"/>
      <c r="B11" s="4"/>
      <c r="C11" s="184"/>
      <c r="D11" s="84" t="s">
        <v>32</v>
      </c>
      <c r="E11" s="4" t="s">
        <v>33</v>
      </c>
      <c r="F11" s="4" t="s">
        <v>34</v>
      </c>
      <c r="G11" s="5" t="s">
        <v>35</v>
      </c>
      <c r="H11" s="6" t="s">
        <v>29</v>
      </c>
      <c r="I11" s="187"/>
      <c r="J11" s="8" t="s">
        <v>36</v>
      </c>
      <c r="K11" s="8"/>
      <c r="L11" s="11"/>
      <c r="M11" s="161" t="s">
        <v>31</v>
      </c>
      <c r="N11" s="162"/>
      <c r="O11" s="162"/>
      <c r="P11" s="221"/>
      <c r="Q11" s="220"/>
      <c r="R11" s="220"/>
      <c r="S11" s="220"/>
      <c r="T11" s="219"/>
      <c r="U11" s="219"/>
      <c r="V11" s="219"/>
      <c r="W11" s="219"/>
    </row>
    <row r="12" spans="1:23" s="83" customFormat="1" ht="24.95" customHeight="1" x14ac:dyDescent="0.2">
      <c r="A12" s="4"/>
      <c r="B12" s="4"/>
      <c r="C12" s="184"/>
      <c r="D12" s="84" t="s">
        <v>37</v>
      </c>
      <c r="E12" s="4" t="s">
        <v>38</v>
      </c>
      <c r="F12" s="4" t="s">
        <v>39</v>
      </c>
      <c r="G12" s="5" t="s">
        <v>28</v>
      </c>
      <c r="H12" s="6" t="s">
        <v>40</v>
      </c>
      <c r="I12" s="187"/>
      <c r="J12" s="9">
        <v>1</v>
      </c>
      <c r="K12" s="9">
        <v>1</v>
      </c>
      <c r="L12" s="10"/>
      <c r="M12" s="9">
        <v>1</v>
      </c>
      <c r="N12" s="10"/>
      <c r="O12" s="135"/>
      <c r="P12" s="221"/>
      <c r="Q12" s="220"/>
      <c r="R12" s="220"/>
      <c r="S12" s="220"/>
      <c r="T12" s="219"/>
      <c r="U12" s="219"/>
      <c r="V12" s="219"/>
      <c r="W12" s="219"/>
    </row>
    <row r="13" spans="1:23" s="83" customFormat="1" ht="20.100000000000001" customHeight="1" x14ac:dyDescent="0.2">
      <c r="A13" s="4"/>
      <c r="B13" s="4"/>
      <c r="C13" s="184"/>
      <c r="D13" s="84" t="s">
        <v>41</v>
      </c>
      <c r="E13" s="4" t="s">
        <v>42</v>
      </c>
      <c r="F13" s="4" t="s">
        <v>39</v>
      </c>
      <c r="G13" s="5" t="s">
        <v>28</v>
      </c>
      <c r="H13" s="6" t="s">
        <v>40</v>
      </c>
      <c r="I13" s="187"/>
      <c r="J13" s="9">
        <v>1</v>
      </c>
      <c r="K13" s="9">
        <v>1</v>
      </c>
      <c r="L13" s="11"/>
      <c r="M13" s="9">
        <v>1</v>
      </c>
      <c r="N13" s="11"/>
      <c r="O13" s="136"/>
      <c r="P13" s="221"/>
      <c r="Q13" s="220"/>
      <c r="R13" s="220"/>
      <c r="S13" s="220"/>
      <c r="T13" s="219"/>
      <c r="U13" s="219"/>
      <c r="V13" s="219"/>
      <c r="W13" s="219"/>
    </row>
    <row r="14" spans="1:23" s="83" customFormat="1" ht="24" customHeight="1" x14ac:dyDescent="0.2">
      <c r="A14" s="4"/>
      <c r="B14" s="4"/>
      <c r="C14" s="184"/>
      <c r="D14" s="84" t="s">
        <v>43</v>
      </c>
      <c r="E14" s="4" t="s">
        <v>44</v>
      </c>
      <c r="F14" s="4" t="s">
        <v>39</v>
      </c>
      <c r="G14" s="5" t="s">
        <v>28</v>
      </c>
      <c r="H14" s="6" t="s">
        <v>40</v>
      </c>
      <c r="I14" s="187"/>
      <c r="J14" s="9">
        <v>1</v>
      </c>
      <c r="K14" s="9">
        <v>1</v>
      </c>
      <c r="L14" s="11"/>
      <c r="M14" s="9">
        <v>1</v>
      </c>
      <c r="N14" s="11"/>
      <c r="O14" s="136"/>
      <c r="P14" s="221"/>
      <c r="Q14" s="220"/>
      <c r="R14" s="220"/>
      <c r="S14" s="220"/>
      <c r="T14" s="219"/>
      <c r="U14" s="219"/>
      <c r="V14" s="219"/>
      <c r="W14" s="219"/>
    </row>
    <row r="15" spans="1:23" s="83" customFormat="1" ht="20.100000000000001" customHeight="1" x14ac:dyDescent="0.2">
      <c r="A15" s="4"/>
      <c r="B15" s="4"/>
      <c r="C15" s="184"/>
      <c r="D15" s="84" t="s">
        <v>45</v>
      </c>
      <c r="E15" s="4" t="s">
        <v>46</v>
      </c>
      <c r="F15" s="4" t="s">
        <v>39</v>
      </c>
      <c r="G15" s="5" t="s">
        <v>28</v>
      </c>
      <c r="H15" s="6" t="s">
        <v>40</v>
      </c>
      <c r="I15" s="188"/>
      <c r="J15" s="9">
        <v>1</v>
      </c>
      <c r="K15" s="9">
        <v>1</v>
      </c>
      <c r="L15" s="11"/>
      <c r="M15" s="9">
        <v>1</v>
      </c>
      <c r="N15" s="11"/>
      <c r="O15" s="136"/>
      <c r="P15" s="221"/>
      <c r="Q15" s="220"/>
      <c r="R15" s="220"/>
      <c r="S15" s="220"/>
      <c r="T15" s="219"/>
      <c r="U15" s="219"/>
      <c r="V15" s="219"/>
      <c r="W15" s="219"/>
    </row>
    <row r="16" spans="1:23" s="83" customFormat="1" ht="9.9499999999999993" customHeight="1" x14ac:dyDescent="0.2">
      <c r="A16" s="4"/>
      <c r="B16" s="4"/>
      <c r="C16" s="184"/>
      <c r="D16" s="84" t="s">
        <v>47</v>
      </c>
      <c r="E16" s="4" t="s">
        <v>48</v>
      </c>
      <c r="F16" s="4" t="s">
        <v>39</v>
      </c>
      <c r="G16" s="5" t="s">
        <v>28</v>
      </c>
      <c r="H16" s="6" t="s">
        <v>40</v>
      </c>
      <c r="I16" s="12"/>
      <c r="J16" s="9">
        <v>1</v>
      </c>
      <c r="K16" s="9">
        <v>1</v>
      </c>
      <c r="L16" s="11"/>
      <c r="M16" s="9">
        <v>1</v>
      </c>
      <c r="N16" s="11"/>
      <c r="O16" s="136"/>
      <c r="P16" s="221"/>
      <c r="Q16" s="220"/>
      <c r="R16" s="220"/>
      <c r="S16" s="220"/>
      <c r="T16" s="219"/>
      <c r="U16" s="219"/>
      <c r="V16" s="219"/>
      <c r="W16" s="219"/>
    </row>
    <row r="17" spans="1:23" s="83" customFormat="1" ht="24.95" customHeight="1" x14ac:dyDescent="0.2">
      <c r="A17" s="4"/>
      <c r="B17" s="4"/>
      <c r="C17" s="185"/>
      <c r="D17" s="84" t="s">
        <v>49</v>
      </c>
      <c r="E17" s="4" t="s">
        <v>50</v>
      </c>
      <c r="F17" s="4" t="s">
        <v>39</v>
      </c>
      <c r="G17" s="5" t="s">
        <v>28</v>
      </c>
      <c r="H17" s="6" t="s">
        <v>40</v>
      </c>
      <c r="I17" s="12"/>
      <c r="J17" s="9">
        <v>1</v>
      </c>
      <c r="K17" s="9">
        <v>1</v>
      </c>
      <c r="L17" s="11"/>
      <c r="M17" s="9">
        <v>0.93</v>
      </c>
      <c r="N17" s="11">
        <v>0.93</v>
      </c>
      <c r="O17" s="136"/>
      <c r="P17" s="221"/>
      <c r="Q17" s="220"/>
      <c r="R17" s="220"/>
      <c r="S17" s="220"/>
      <c r="T17" s="219"/>
      <c r="U17" s="219"/>
      <c r="V17" s="219"/>
      <c r="W17" s="219"/>
    </row>
    <row r="18" spans="1:23" s="83" customFormat="1" ht="20.100000000000001" customHeight="1" x14ac:dyDescent="0.2">
      <c r="A18" s="4"/>
      <c r="B18" s="4"/>
      <c r="C18" s="13" t="s">
        <v>51</v>
      </c>
      <c r="D18" s="13" t="s">
        <v>52</v>
      </c>
      <c r="E18" s="14" t="s">
        <v>26</v>
      </c>
      <c r="F18" s="14" t="s">
        <v>27</v>
      </c>
      <c r="G18" s="15" t="s">
        <v>35</v>
      </c>
      <c r="H18" s="42" t="s">
        <v>29</v>
      </c>
      <c r="I18" s="42"/>
      <c r="J18" s="164" t="s">
        <v>53</v>
      </c>
      <c r="K18" s="165"/>
      <c r="L18" s="165"/>
      <c r="M18" s="165"/>
      <c r="N18" s="165"/>
      <c r="O18" s="165"/>
      <c r="P18" s="19">
        <v>0</v>
      </c>
      <c r="Q18" s="20">
        <v>0</v>
      </c>
      <c r="R18" s="20">
        <v>0</v>
      </c>
      <c r="S18" s="20">
        <v>0</v>
      </c>
      <c r="T18" s="21">
        <v>0</v>
      </c>
      <c r="U18" s="21">
        <v>0</v>
      </c>
      <c r="V18" s="21">
        <v>0</v>
      </c>
      <c r="W18" s="21">
        <v>0</v>
      </c>
    </row>
    <row r="19" spans="1:23" s="83" customFormat="1" ht="18" customHeight="1" x14ac:dyDescent="0.2">
      <c r="A19" s="4"/>
      <c r="B19" s="4"/>
      <c r="C19" s="4" t="s">
        <v>54</v>
      </c>
      <c r="D19" s="22" t="s">
        <v>55</v>
      </c>
      <c r="E19" s="4" t="s">
        <v>26</v>
      </c>
      <c r="F19" s="4" t="s">
        <v>27</v>
      </c>
      <c r="G19" s="5" t="s">
        <v>35</v>
      </c>
      <c r="H19" s="42" t="s">
        <v>29</v>
      </c>
      <c r="I19" s="85"/>
      <c r="J19" s="167" t="s">
        <v>56</v>
      </c>
      <c r="K19" s="168"/>
      <c r="L19" s="168"/>
      <c r="M19" s="168"/>
      <c r="N19" s="169"/>
      <c r="O19" s="137" t="s">
        <v>57</v>
      </c>
      <c r="P19" s="19">
        <v>0</v>
      </c>
      <c r="Q19" s="20">
        <v>0</v>
      </c>
      <c r="R19" s="20">
        <v>0</v>
      </c>
      <c r="S19" s="20">
        <v>0</v>
      </c>
      <c r="T19" s="21">
        <v>0</v>
      </c>
      <c r="U19" s="21">
        <v>0</v>
      </c>
      <c r="V19" s="21">
        <v>0</v>
      </c>
      <c r="W19" s="21">
        <v>0</v>
      </c>
    </row>
    <row r="20" spans="1:23" s="83" customFormat="1" ht="15" customHeight="1" x14ac:dyDescent="0.2">
      <c r="A20" s="4"/>
      <c r="B20" s="4"/>
      <c r="C20" s="4" t="s">
        <v>58</v>
      </c>
      <c r="D20" s="22" t="s">
        <v>59</v>
      </c>
      <c r="E20" s="4" t="s">
        <v>26</v>
      </c>
      <c r="F20" s="4" t="s">
        <v>27</v>
      </c>
      <c r="G20" s="5" t="s">
        <v>35</v>
      </c>
      <c r="H20" s="42" t="s">
        <v>40</v>
      </c>
      <c r="I20" s="85"/>
      <c r="J20" s="10" t="s">
        <v>60</v>
      </c>
      <c r="K20" s="176" t="s">
        <v>61</v>
      </c>
      <c r="L20" s="177"/>
      <c r="M20" s="178"/>
      <c r="N20" s="10" t="s">
        <v>62</v>
      </c>
      <c r="O20" s="135"/>
      <c r="P20" s="19">
        <v>0</v>
      </c>
      <c r="Q20" s="20">
        <v>0</v>
      </c>
      <c r="R20" s="20">
        <v>0</v>
      </c>
      <c r="S20" s="20">
        <v>0</v>
      </c>
      <c r="T20" s="21">
        <v>0</v>
      </c>
      <c r="U20" s="21">
        <v>0</v>
      </c>
      <c r="V20" s="21">
        <v>0</v>
      </c>
      <c r="W20" s="21">
        <v>0</v>
      </c>
    </row>
    <row r="21" spans="1:23" s="83" customFormat="1" ht="15" customHeight="1" x14ac:dyDescent="0.2">
      <c r="A21" s="4"/>
      <c r="B21" s="4"/>
      <c r="C21" s="4" t="s">
        <v>63</v>
      </c>
      <c r="D21" s="22" t="s">
        <v>64</v>
      </c>
      <c r="E21" s="4" t="s">
        <v>26</v>
      </c>
      <c r="F21" s="4" t="s">
        <v>27</v>
      </c>
      <c r="G21" s="5" t="s">
        <v>35</v>
      </c>
      <c r="H21" s="42" t="s">
        <v>40</v>
      </c>
      <c r="I21" s="42"/>
      <c r="J21" s="23">
        <v>137890</v>
      </c>
      <c r="K21" s="23" t="s">
        <v>65</v>
      </c>
      <c r="L21" s="24"/>
      <c r="M21" s="23" t="s">
        <v>66</v>
      </c>
      <c r="N21" s="25" t="s">
        <v>67</v>
      </c>
      <c r="O21" s="138"/>
      <c r="P21" s="19">
        <v>0</v>
      </c>
      <c r="Q21" s="20">
        <v>0</v>
      </c>
      <c r="R21" s="20">
        <v>0</v>
      </c>
      <c r="S21" s="20">
        <v>0</v>
      </c>
      <c r="T21" s="21">
        <v>0</v>
      </c>
      <c r="U21" s="21">
        <v>0</v>
      </c>
      <c r="V21" s="21">
        <v>0</v>
      </c>
      <c r="W21" s="21">
        <v>0</v>
      </c>
    </row>
    <row r="22" spans="1:23" s="83" customFormat="1" ht="9.9499999999999993" customHeight="1" x14ac:dyDescent="0.2">
      <c r="A22" s="4"/>
      <c r="B22" s="4"/>
      <c r="C22" s="14" t="s">
        <v>68</v>
      </c>
      <c r="D22" s="13" t="s">
        <v>69</v>
      </c>
      <c r="E22" s="14" t="s">
        <v>26</v>
      </c>
      <c r="F22" s="14" t="s">
        <v>27</v>
      </c>
      <c r="G22" s="15" t="s">
        <v>35</v>
      </c>
      <c r="H22" s="42" t="s">
        <v>29</v>
      </c>
      <c r="I22" s="85"/>
      <c r="J22" s="179" t="s">
        <v>53</v>
      </c>
      <c r="K22" s="180"/>
      <c r="L22" s="180"/>
      <c r="M22" s="180"/>
      <c r="N22" s="180"/>
      <c r="O22" s="180"/>
      <c r="P22" s="19">
        <v>0</v>
      </c>
      <c r="Q22" s="20">
        <v>0</v>
      </c>
      <c r="R22" s="20">
        <v>0</v>
      </c>
      <c r="S22" s="20">
        <v>0</v>
      </c>
      <c r="T22" s="21">
        <v>0</v>
      </c>
      <c r="U22" s="21">
        <v>0</v>
      </c>
      <c r="V22" s="21">
        <v>0</v>
      </c>
      <c r="W22" s="21">
        <v>0</v>
      </c>
    </row>
    <row r="23" spans="1:23" s="83" customFormat="1" ht="9.9499999999999993" customHeight="1" x14ac:dyDescent="0.2">
      <c r="A23" s="4"/>
      <c r="B23" s="4"/>
      <c r="C23" s="14" t="s">
        <v>70</v>
      </c>
      <c r="D23" s="13" t="s">
        <v>71</v>
      </c>
      <c r="E23" s="14" t="s">
        <v>26</v>
      </c>
      <c r="F23" s="14" t="s">
        <v>27</v>
      </c>
      <c r="G23" s="15" t="s">
        <v>35</v>
      </c>
      <c r="H23" s="123" t="s">
        <v>29</v>
      </c>
      <c r="I23" s="86"/>
      <c r="J23" s="27" t="s">
        <v>72</v>
      </c>
      <c r="K23" s="28"/>
      <c r="L23" s="28"/>
      <c r="M23" s="29" t="s">
        <v>73</v>
      </c>
      <c r="N23" s="29" t="s">
        <v>73</v>
      </c>
      <c r="O23" s="28"/>
      <c r="P23" s="19">
        <v>0</v>
      </c>
      <c r="Q23" s="20">
        <v>0</v>
      </c>
      <c r="R23" s="20">
        <v>0</v>
      </c>
      <c r="S23" s="20">
        <v>0</v>
      </c>
      <c r="T23" s="21">
        <v>0</v>
      </c>
      <c r="U23" s="21">
        <v>0</v>
      </c>
      <c r="V23" s="21">
        <v>0</v>
      </c>
      <c r="W23" s="21">
        <v>0</v>
      </c>
    </row>
    <row r="24" spans="1:23" s="83" customFormat="1" ht="15" customHeight="1" x14ac:dyDescent="0.2">
      <c r="A24" s="4"/>
      <c r="B24" s="4"/>
      <c r="C24" s="14" t="s">
        <v>74</v>
      </c>
      <c r="D24" s="13" t="s">
        <v>75</v>
      </c>
      <c r="E24" s="14" t="s">
        <v>26</v>
      </c>
      <c r="F24" s="14" t="s">
        <v>27</v>
      </c>
      <c r="G24" s="15" t="s">
        <v>35</v>
      </c>
      <c r="H24" s="42" t="s">
        <v>29</v>
      </c>
      <c r="I24" s="42"/>
      <c r="J24" s="31">
        <v>1</v>
      </c>
      <c r="K24" s="31"/>
      <c r="L24" s="31"/>
      <c r="M24" s="32"/>
      <c r="N24" s="33"/>
      <c r="O24" s="139"/>
      <c r="P24" s="19">
        <v>0</v>
      </c>
      <c r="Q24" s="20">
        <v>0</v>
      </c>
      <c r="R24" s="20">
        <v>0</v>
      </c>
      <c r="S24" s="20">
        <v>0</v>
      </c>
      <c r="T24" s="21">
        <v>0</v>
      </c>
      <c r="U24" s="21">
        <v>0</v>
      </c>
      <c r="V24" s="21">
        <v>0</v>
      </c>
      <c r="W24" s="21">
        <v>0</v>
      </c>
    </row>
    <row r="25" spans="1:23" s="83" customFormat="1" ht="24.95" customHeight="1" x14ac:dyDescent="0.2">
      <c r="A25" s="4"/>
      <c r="B25" s="4"/>
      <c r="C25" s="4" t="s">
        <v>76</v>
      </c>
      <c r="D25" s="22" t="s">
        <v>77</v>
      </c>
      <c r="E25" s="4" t="s">
        <v>26</v>
      </c>
      <c r="F25" s="4" t="s">
        <v>27</v>
      </c>
      <c r="G25" s="5" t="s">
        <v>35</v>
      </c>
      <c r="H25" s="46" t="s">
        <v>40</v>
      </c>
      <c r="I25" s="46"/>
      <c r="J25" s="31">
        <v>1</v>
      </c>
      <c r="K25" s="31">
        <v>1</v>
      </c>
      <c r="L25" s="31"/>
      <c r="M25" s="35">
        <v>0.1837</v>
      </c>
      <c r="N25" s="36">
        <v>0.1837</v>
      </c>
      <c r="O25" s="35"/>
      <c r="P25" s="19">
        <v>0</v>
      </c>
      <c r="Q25" s="20">
        <v>0</v>
      </c>
      <c r="R25" s="20">
        <v>0</v>
      </c>
      <c r="S25" s="20">
        <v>0</v>
      </c>
      <c r="T25" s="21">
        <v>0</v>
      </c>
      <c r="U25" s="21">
        <v>0</v>
      </c>
      <c r="V25" s="21">
        <v>0</v>
      </c>
      <c r="W25" s="21">
        <v>0</v>
      </c>
    </row>
    <row r="26" spans="1:23" s="83" customFormat="1" ht="9.9499999999999993" customHeight="1" x14ac:dyDescent="0.2">
      <c r="A26" s="4"/>
      <c r="B26" s="4"/>
      <c r="C26" s="38" t="s">
        <v>78</v>
      </c>
      <c r="D26" s="39" t="s">
        <v>79</v>
      </c>
      <c r="E26" s="38" t="s">
        <v>26</v>
      </c>
      <c r="F26" s="38" t="s">
        <v>27</v>
      </c>
      <c r="G26" s="40" t="s">
        <v>28</v>
      </c>
      <c r="H26" s="42" t="s">
        <v>40</v>
      </c>
      <c r="I26" s="42"/>
      <c r="J26" s="31">
        <v>0.9</v>
      </c>
      <c r="K26" s="41"/>
      <c r="L26" s="33"/>
      <c r="M26" s="31" t="s">
        <v>80</v>
      </c>
      <c r="N26" s="36"/>
      <c r="O26" s="35"/>
      <c r="P26" s="19">
        <v>0</v>
      </c>
      <c r="Q26" s="20">
        <v>1250000</v>
      </c>
      <c r="R26" s="20">
        <v>0</v>
      </c>
      <c r="S26" s="20">
        <v>0</v>
      </c>
      <c r="T26" s="21">
        <v>0</v>
      </c>
      <c r="U26" s="21">
        <v>0</v>
      </c>
      <c r="V26" s="21">
        <v>0</v>
      </c>
      <c r="W26" s="21">
        <v>0</v>
      </c>
    </row>
    <row r="27" spans="1:23" s="83" customFormat="1" ht="9.9499999999999993" customHeight="1" x14ac:dyDescent="0.2">
      <c r="A27" s="4"/>
      <c r="B27" s="4"/>
      <c r="C27" s="14" t="s">
        <v>81</v>
      </c>
      <c r="D27" s="13" t="s">
        <v>82</v>
      </c>
      <c r="E27" s="14" t="s">
        <v>26</v>
      </c>
      <c r="F27" s="14" t="s">
        <v>27</v>
      </c>
      <c r="G27" s="15" t="s">
        <v>35</v>
      </c>
      <c r="H27" s="42" t="s">
        <v>83</v>
      </c>
      <c r="I27" s="42"/>
      <c r="J27" s="31">
        <v>1</v>
      </c>
      <c r="K27" s="31" t="s">
        <v>84</v>
      </c>
      <c r="L27" s="33"/>
      <c r="M27" s="36">
        <v>0.78</v>
      </c>
      <c r="N27" s="36">
        <v>0.78</v>
      </c>
      <c r="O27" s="139"/>
      <c r="P27" s="19">
        <v>0</v>
      </c>
      <c r="Q27" s="20">
        <v>0</v>
      </c>
      <c r="R27" s="20">
        <v>0</v>
      </c>
      <c r="S27" s="20">
        <v>0</v>
      </c>
      <c r="T27" s="21">
        <v>0</v>
      </c>
      <c r="U27" s="21">
        <v>0</v>
      </c>
      <c r="V27" s="21">
        <v>0</v>
      </c>
      <c r="W27" s="21">
        <v>0</v>
      </c>
    </row>
    <row r="28" spans="1:23" s="83" customFormat="1" ht="9.9499999999999993" customHeight="1" x14ac:dyDescent="0.2">
      <c r="A28" s="4"/>
      <c r="B28" s="4"/>
      <c r="C28" s="4" t="s">
        <v>85</v>
      </c>
      <c r="D28" s="22" t="s">
        <v>86</v>
      </c>
      <c r="E28" s="4" t="s">
        <v>26</v>
      </c>
      <c r="F28" s="4" t="s">
        <v>27</v>
      </c>
      <c r="G28" s="5" t="s">
        <v>35</v>
      </c>
      <c r="H28" s="46" t="s">
        <v>40</v>
      </c>
      <c r="I28" s="46"/>
      <c r="J28" s="87" t="s">
        <v>87</v>
      </c>
      <c r="K28" s="32"/>
      <c r="L28" s="32"/>
      <c r="M28" s="32">
        <v>0.20499999999999999</v>
      </c>
      <c r="N28" s="32"/>
      <c r="O28" s="140"/>
      <c r="P28" s="19">
        <v>0</v>
      </c>
      <c r="Q28" s="20">
        <v>0</v>
      </c>
      <c r="R28" s="20">
        <v>0</v>
      </c>
      <c r="S28" s="20">
        <v>0</v>
      </c>
      <c r="T28" s="21">
        <v>0</v>
      </c>
      <c r="U28" s="21">
        <v>0</v>
      </c>
      <c r="V28" s="21">
        <v>0</v>
      </c>
      <c r="W28" s="21">
        <v>0</v>
      </c>
    </row>
    <row r="29" spans="1:23" s="83" customFormat="1" ht="15" customHeight="1" x14ac:dyDescent="0.2">
      <c r="A29" s="170"/>
      <c r="B29" s="170"/>
      <c r="C29" s="172" t="s">
        <v>88</v>
      </c>
      <c r="D29" s="13" t="s">
        <v>89</v>
      </c>
      <c r="E29" s="14" t="s">
        <v>26</v>
      </c>
      <c r="F29" s="14" t="s">
        <v>27</v>
      </c>
      <c r="G29" s="15" t="s">
        <v>35</v>
      </c>
      <c r="H29" s="42" t="s">
        <v>90</v>
      </c>
      <c r="I29" s="42"/>
      <c r="J29" s="43">
        <v>6</v>
      </c>
      <c r="K29" s="44">
        <v>0.25</v>
      </c>
      <c r="L29" s="45">
        <v>0</v>
      </c>
      <c r="M29" s="45">
        <v>1</v>
      </c>
      <c r="N29" s="45">
        <v>1</v>
      </c>
      <c r="O29" s="139"/>
      <c r="P29" s="221">
        <v>0</v>
      </c>
      <c r="Q29" s="220">
        <v>0</v>
      </c>
      <c r="R29" s="220">
        <v>0</v>
      </c>
      <c r="S29" s="220">
        <v>0</v>
      </c>
      <c r="T29" s="219">
        <v>0</v>
      </c>
      <c r="U29" s="219">
        <v>0</v>
      </c>
      <c r="V29" s="219">
        <v>0</v>
      </c>
      <c r="W29" s="219">
        <v>0</v>
      </c>
    </row>
    <row r="30" spans="1:23" s="83" customFormat="1" ht="24.95" customHeight="1" x14ac:dyDescent="0.2">
      <c r="A30" s="171"/>
      <c r="B30" s="171"/>
      <c r="C30" s="173"/>
      <c r="D30" s="22" t="s">
        <v>91</v>
      </c>
      <c r="E30" s="4" t="s">
        <v>26</v>
      </c>
      <c r="F30" s="4" t="s">
        <v>27</v>
      </c>
      <c r="G30" s="5" t="s">
        <v>35</v>
      </c>
      <c r="H30" s="46" t="s">
        <v>92</v>
      </c>
      <c r="I30" s="46"/>
      <c r="J30" s="31">
        <v>0.9</v>
      </c>
      <c r="K30" s="47">
        <v>0.25</v>
      </c>
      <c r="L30" s="48">
        <v>0</v>
      </c>
      <c r="M30" s="48">
        <v>0.25</v>
      </c>
      <c r="N30" s="48">
        <v>0.25</v>
      </c>
      <c r="O30" s="139"/>
      <c r="P30" s="221"/>
      <c r="Q30" s="220"/>
      <c r="R30" s="220"/>
      <c r="S30" s="220"/>
      <c r="T30" s="219"/>
      <c r="U30" s="219"/>
      <c r="V30" s="219"/>
      <c r="W30" s="219"/>
    </row>
    <row r="31" spans="1:23" s="83" customFormat="1" ht="24.95" customHeight="1" x14ac:dyDescent="0.2">
      <c r="A31" s="4"/>
      <c r="B31" s="4"/>
      <c r="C31" s="4" t="s">
        <v>93</v>
      </c>
      <c r="D31" s="22" t="s">
        <v>94</v>
      </c>
      <c r="E31" s="4" t="s">
        <v>26</v>
      </c>
      <c r="F31" s="4" t="s">
        <v>27</v>
      </c>
      <c r="G31" s="5" t="s">
        <v>35</v>
      </c>
      <c r="H31" s="88" t="s">
        <v>40</v>
      </c>
      <c r="I31" s="88"/>
      <c r="J31" s="49">
        <v>1</v>
      </c>
      <c r="K31" s="50"/>
      <c r="L31" s="51"/>
      <c r="M31" s="50"/>
      <c r="N31" s="50"/>
      <c r="O31" s="141"/>
      <c r="P31" s="55">
        <v>0</v>
      </c>
      <c r="Q31" s="56">
        <v>0</v>
      </c>
      <c r="R31" s="56">
        <v>0</v>
      </c>
      <c r="S31" s="56">
        <v>0</v>
      </c>
      <c r="T31" s="21">
        <v>0</v>
      </c>
      <c r="U31" s="21">
        <v>0</v>
      </c>
      <c r="V31" s="21">
        <v>0</v>
      </c>
      <c r="W31" s="21">
        <v>0</v>
      </c>
    </row>
    <row r="32" spans="1:23" s="83" customFormat="1" ht="18" customHeight="1" x14ac:dyDescent="0.2">
      <c r="A32" s="4"/>
      <c r="B32" s="4"/>
      <c r="C32" s="57" t="s">
        <v>95</v>
      </c>
      <c r="D32" s="58" t="s">
        <v>96</v>
      </c>
      <c r="E32" s="57" t="s">
        <v>26</v>
      </c>
      <c r="F32" s="57" t="s">
        <v>27</v>
      </c>
      <c r="G32" s="59" t="s">
        <v>35</v>
      </c>
      <c r="H32" s="89" t="s">
        <v>29</v>
      </c>
      <c r="I32" s="90"/>
      <c r="J32" s="60">
        <v>24.9</v>
      </c>
      <c r="K32" s="148" t="s">
        <v>97</v>
      </c>
      <c r="L32" s="149"/>
      <c r="M32" s="149"/>
      <c r="N32" s="149"/>
      <c r="O32" s="149"/>
      <c r="P32" s="19">
        <v>0</v>
      </c>
      <c r="Q32" s="20">
        <v>0</v>
      </c>
      <c r="R32" s="20">
        <v>0</v>
      </c>
      <c r="S32" s="20">
        <v>0</v>
      </c>
      <c r="T32" s="21">
        <v>0</v>
      </c>
      <c r="U32" s="21">
        <v>0</v>
      </c>
      <c r="V32" s="21">
        <v>0</v>
      </c>
      <c r="W32" s="21">
        <v>0</v>
      </c>
    </row>
    <row r="33" spans="1:23" s="92" customFormat="1" ht="9.9499999999999993" customHeight="1" x14ac:dyDescent="0.2">
      <c r="A33" s="14"/>
      <c r="B33" s="15"/>
      <c r="C33" s="14" t="s">
        <v>98</v>
      </c>
      <c r="D33" s="13" t="s">
        <v>99</v>
      </c>
      <c r="E33" s="14" t="s">
        <v>26</v>
      </c>
      <c r="F33" s="14" t="s">
        <v>27</v>
      </c>
      <c r="G33" s="14" t="s">
        <v>35</v>
      </c>
      <c r="H33" s="91" t="s">
        <v>100</v>
      </c>
      <c r="I33" s="91"/>
      <c r="J33" s="11">
        <v>7.3999999999999996E-2</v>
      </c>
      <c r="K33" s="151" t="s">
        <v>31</v>
      </c>
      <c r="L33" s="152"/>
      <c r="M33" s="152"/>
      <c r="N33" s="153"/>
      <c r="O33" s="136"/>
      <c r="P33" s="19">
        <v>0</v>
      </c>
      <c r="Q33" s="20">
        <v>0</v>
      </c>
      <c r="R33" s="20">
        <v>0</v>
      </c>
      <c r="S33" s="20">
        <v>0</v>
      </c>
      <c r="T33" s="21">
        <v>0</v>
      </c>
      <c r="U33" s="21">
        <v>0</v>
      </c>
      <c r="V33" s="21">
        <v>0</v>
      </c>
      <c r="W33" s="21">
        <v>0</v>
      </c>
    </row>
    <row r="34" spans="1:23" s="83" customFormat="1" ht="35.1" customHeight="1" x14ac:dyDescent="0.2">
      <c r="A34" s="4"/>
      <c r="B34" s="4"/>
      <c r="C34" s="61" t="s">
        <v>101</v>
      </c>
      <c r="D34" s="62" t="s">
        <v>102</v>
      </c>
      <c r="E34" s="61" t="s">
        <v>26</v>
      </c>
      <c r="F34" s="61" t="s">
        <v>27</v>
      </c>
      <c r="G34" s="63" t="s">
        <v>35</v>
      </c>
      <c r="H34" s="122" t="s">
        <v>103</v>
      </c>
      <c r="I34" s="64"/>
      <c r="J34" s="43">
        <v>148</v>
      </c>
      <c r="K34" s="43">
        <v>37</v>
      </c>
      <c r="L34" s="65"/>
      <c r="M34" s="66" t="s">
        <v>104</v>
      </c>
      <c r="N34" s="66" t="s">
        <v>105</v>
      </c>
      <c r="O34" s="142"/>
      <c r="P34" s="19">
        <v>0</v>
      </c>
      <c r="Q34" s="20">
        <v>0</v>
      </c>
      <c r="R34" s="20">
        <v>0</v>
      </c>
      <c r="S34" s="20">
        <v>0</v>
      </c>
      <c r="T34" s="21">
        <v>0</v>
      </c>
      <c r="U34" s="21">
        <v>0</v>
      </c>
      <c r="V34" s="21">
        <v>0</v>
      </c>
      <c r="W34" s="21">
        <v>0</v>
      </c>
    </row>
    <row r="35" spans="1:23" s="83" customFormat="1" ht="15" customHeight="1" x14ac:dyDescent="0.2">
      <c r="A35" s="4"/>
      <c r="B35" s="4"/>
      <c r="C35" s="4" t="s">
        <v>106</v>
      </c>
      <c r="D35" s="22" t="s">
        <v>107</v>
      </c>
      <c r="E35" s="4" t="s">
        <v>108</v>
      </c>
      <c r="F35" s="4" t="s">
        <v>27</v>
      </c>
      <c r="G35" s="5" t="s">
        <v>35</v>
      </c>
      <c r="H35" s="46" t="s">
        <v>40</v>
      </c>
      <c r="I35" s="46"/>
      <c r="J35" s="68">
        <v>0.4</v>
      </c>
      <c r="K35" s="32">
        <v>0.21</v>
      </c>
      <c r="L35" s="33">
        <v>10214</v>
      </c>
      <c r="M35" s="32"/>
      <c r="N35" s="31"/>
      <c r="O35" s="138"/>
      <c r="P35" s="19">
        <v>0</v>
      </c>
      <c r="Q35" s="20">
        <v>0</v>
      </c>
      <c r="R35" s="20">
        <v>0</v>
      </c>
      <c r="S35" s="20">
        <v>0</v>
      </c>
      <c r="T35" s="21">
        <v>0</v>
      </c>
      <c r="U35" s="21">
        <v>0</v>
      </c>
      <c r="V35" s="21">
        <v>0</v>
      </c>
      <c r="W35" s="21">
        <v>0</v>
      </c>
    </row>
    <row r="36" spans="1:23" s="83" customFormat="1" ht="9.9499999999999993" customHeight="1" x14ac:dyDescent="0.2">
      <c r="A36" s="4"/>
      <c r="B36" s="4"/>
      <c r="C36" s="14" t="s">
        <v>109</v>
      </c>
      <c r="D36" s="13" t="s">
        <v>110</v>
      </c>
      <c r="E36" s="14" t="s">
        <v>26</v>
      </c>
      <c r="F36" s="14" t="s">
        <v>27</v>
      </c>
      <c r="G36" s="15" t="s">
        <v>28</v>
      </c>
      <c r="H36" s="42" t="s">
        <v>40</v>
      </c>
      <c r="I36" s="42"/>
      <c r="J36" s="31">
        <v>1</v>
      </c>
      <c r="K36" s="31">
        <v>0.20599999999999999</v>
      </c>
      <c r="L36" s="69"/>
      <c r="M36" s="31">
        <v>0.99</v>
      </c>
      <c r="N36" s="31"/>
      <c r="O36" s="143"/>
      <c r="P36" s="19">
        <v>0</v>
      </c>
      <c r="Q36" s="20">
        <v>0</v>
      </c>
      <c r="R36" s="20">
        <v>0</v>
      </c>
      <c r="S36" s="20">
        <v>0</v>
      </c>
      <c r="T36" s="21">
        <v>0</v>
      </c>
      <c r="U36" s="21">
        <v>0</v>
      </c>
      <c r="V36" s="21">
        <v>0</v>
      </c>
      <c r="W36" s="21">
        <v>0</v>
      </c>
    </row>
    <row r="37" spans="1:23" s="83" customFormat="1" ht="24.95" customHeight="1" x14ac:dyDescent="0.2">
      <c r="A37" s="4"/>
      <c r="B37" s="4"/>
      <c r="C37" s="71" t="s">
        <v>111</v>
      </c>
      <c r="D37" s="72" t="s">
        <v>112</v>
      </c>
      <c r="E37" s="71" t="s">
        <v>26</v>
      </c>
      <c r="F37" s="71" t="s">
        <v>27</v>
      </c>
      <c r="G37" s="73" t="s">
        <v>28</v>
      </c>
      <c r="H37" s="42" t="s">
        <v>40</v>
      </c>
      <c r="I37" s="42"/>
      <c r="J37" s="31">
        <v>1</v>
      </c>
      <c r="K37" s="31">
        <v>1</v>
      </c>
      <c r="L37" s="74"/>
      <c r="M37" s="31">
        <v>1</v>
      </c>
      <c r="N37" s="31"/>
      <c r="O37" s="139"/>
      <c r="P37" s="19">
        <v>0</v>
      </c>
      <c r="Q37" s="20">
        <v>0</v>
      </c>
      <c r="R37" s="20">
        <v>0</v>
      </c>
      <c r="S37" s="20">
        <v>0</v>
      </c>
      <c r="T37" s="21">
        <v>0</v>
      </c>
      <c r="U37" s="21">
        <v>0</v>
      </c>
      <c r="V37" s="21">
        <v>0</v>
      </c>
      <c r="W37" s="21">
        <v>0</v>
      </c>
    </row>
    <row r="38" spans="1:23" s="83" customFormat="1" ht="9.9499999999999993" customHeight="1" x14ac:dyDescent="0.2">
      <c r="A38" s="4"/>
      <c r="B38" s="4"/>
      <c r="C38" s="38" t="s">
        <v>113</v>
      </c>
      <c r="D38" s="39" t="s">
        <v>114</v>
      </c>
      <c r="E38" s="38" t="s">
        <v>26</v>
      </c>
      <c r="F38" s="38" t="s">
        <v>27</v>
      </c>
      <c r="G38" s="40" t="s">
        <v>28</v>
      </c>
      <c r="H38" s="42" t="s">
        <v>40</v>
      </c>
      <c r="I38" s="42"/>
      <c r="J38" s="9">
        <v>1</v>
      </c>
      <c r="K38" s="31">
        <v>1</v>
      </c>
      <c r="L38" s="69"/>
      <c r="M38" s="31">
        <v>1</v>
      </c>
      <c r="N38" s="31">
        <v>1</v>
      </c>
      <c r="O38" s="144"/>
      <c r="P38" s="19">
        <v>0</v>
      </c>
      <c r="Q38" s="20">
        <v>0</v>
      </c>
      <c r="R38" s="20">
        <v>0</v>
      </c>
      <c r="S38" s="20">
        <v>0</v>
      </c>
      <c r="T38" s="21">
        <v>0</v>
      </c>
      <c r="U38" s="21">
        <v>0</v>
      </c>
      <c r="V38" s="21">
        <v>0</v>
      </c>
      <c r="W38" s="21">
        <v>0</v>
      </c>
    </row>
    <row r="39" spans="1:23" s="83" customFormat="1" ht="15" customHeight="1" x14ac:dyDescent="0.2">
      <c r="A39" s="4"/>
      <c r="B39" s="4"/>
      <c r="C39" s="71" t="s">
        <v>115</v>
      </c>
      <c r="D39" s="22" t="s">
        <v>116</v>
      </c>
      <c r="E39" s="4" t="s">
        <v>26</v>
      </c>
      <c r="F39" s="4" t="s">
        <v>27</v>
      </c>
      <c r="G39" s="5" t="s">
        <v>28</v>
      </c>
      <c r="H39" s="46" t="s">
        <v>40</v>
      </c>
      <c r="I39" s="46"/>
      <c r="J39" s="31">
        <v>0.3</v>
      </c>
      <c r="K39" s="44">
        <v>0.35</v>
      </c>
      <c r="L39" s="45"/>
      <c r="M39" s="45" t="s">
        <v>117</v>
      </c>
      <c r="N39" s="45" t="s">
        <v>84</v>
      </c>
      <c r="O39" s="144"/>
      <c r="P39" s="19">
        <v>0</v>
      </c>
      <c r="Q39" s="20">
        <v>0</v>
      </c>
      <c r="R39" s="20">
        <v>0</v>
      </c>
      <c r="S39" s="20">
        <v>0</v>
      </c>
      <c r="T39" s="21">
        <v>0</v>
      </c>
      <c r="U39" s="21">
        <v>0</v>
      </c>
      <c r="V39" s="21">
        <v>0</v>
      </c>
      <c r="W39" s="21">
        <v>0</v>
      </c>
    </row>
    <row r="40" spans="1:23" s="83" customFormat="1" ht="9.9499999999999993" customHeight="1" x14ac:dyDescent="0.2">
      <c r="A40" s="4"/>
      <c r="B40" s="4"/>
      <c r="C40" s="71" t="s">
        <v>118</v>
      </c>
      <c r="D40" s="72" t="s">
        <v>119</v>
      </c>
      <c r="E40" s="71" t="s">
        <v>26</v>
      </c>
      <c r="F40" s="71" t="s">
        <v>27</v>
      </c>
      <c r="G40" s="73" t="s">
        <v>28</v>
      </c>
      <c r="H40" s="46" t="s">
        <v>40</v>
      </c>
      <c r="I40" s="46"/>
      <c r="J40" s="31">
        <v>1</v>
      </c>
      <c r="K40" s="31">
        <v>1</v>
      </c>
      <c r="L40" s="31"/>
      <c r="M40" s="31">
        <v>1</v>
      </c>
      <c r="N40" s="31"/>
      <c r="O40" s="139"/>
      <c r="P40" s="19">
        <v>0</v>
      </c>
      <c r="Q40" s="20">
        <v>0</v>
      </c>
      <c r="R40" s="20">
        <v>0</v>
      </c>
      <c r="S40" s="20">
        <v>0</v>
      </c>
      <c r="T40" s="21">
        <v>0</v>
      </c>
      <c r="U40" s="21">
        <v>0</v>
      </c>
      <c r="V40" s="21">
        <v>0</v>
      </c>
      <c r="W40" s="21">
        <v>0</v>
      </c>
    </row>
    <row r="41" spans="1:23" s="92" customFormat="1" ht="9.9499999999999993" customHeight="1" x14ac:dyDescent="0.2">
      <c r="A41" s="14"/>
      <c r="B41" s="14"/>
      <c r="C41" s="14" t="s">
        <v>120</v>
      </c>
      <c r="D41" s="13" t="s">
        <v>121</v>
      </c>
      <c r="E41" s="93" t="s">
        <v>26</v>
      </c>
      <c r="F41" s="94" t="s">
        <v>27</v>
      </c>
      <c r="G41" s="40" t="s">
        <v>28</v>
      </c>
      <c r="H41" s="42" t="s">
        <v>40</v>
      </c>
      <c r="I41" s="95"/>
      <c r="J41" s="103">
        <v>1</v>
      </c>
      <c r="K41" s="113">
        <v>1</v>
      </c>
      <c r="L41" s="116">
        <v>0</v>
      </c>
      <c r="M41" s="113">
        <v>1</v>
      </c>
      <c r="N41" s="103">
        <v>1</v>
      </c>
      <c r="O41" s="144"/>
      <c r="P41" s="19">
        <v>0</v>
      </c>
      <c r="Q41" s="20">
        <v>0</v>
      </c>
      <c r="R41" s="20">
        <v>0</v>
      </c>
      <c r="S41" s="20">
        <v>0</v>
      </c>
      <c r="T41" s="21">
        <v>0</v>
      </c>
      <c r="U41" s="21">
        <v>0</v>
      </c>
      <c r="V41" s="21">
        <v>0</v>
      </c>
      <c r="W41" s="21">
        <v>0</v>
      </c>
    </row>
    <row r="42" spans="1:23" s="83" customFormat="1" ht="9.9499999999999993" customHeight="1" x14ac:dyDescent="0.2">
      <c r="A42" s="4"/>
      <c r="B42" s="4"/>
      <c r="C42" s="14" t="s">
        <v>122</v>
      </c>
      <c r="D42" s="13" t="s">
        <v>123</v>
      </c>
      <c r="E42" s="14" t="s">
        <v>26</v>
      </c>
      <c r="F42" s="14" t="s">
        <v>27</v>
      </c>
      <c r="G42" s="15" t="s">
        <v>28</v>
      </c>
      <c r="H42" s="42" t="s">
        <v>40</v>
      </c>
      <c r="I42" s="42"/>
      <c r="J42" s="104">
        <v>1</v>
      </c>
      <c r="K42" s="74">
        <v>1</v>
      </c>
      <c r="L42" s="117">
        <v>0</v>
      </c>
      <c r="M42" s="114">
        <v>1</v>
      </c>
      <c r="N42" s="111">
        <v>1</v>
      </c>
      <c r="O42" s="145"/>
      <c r="P42" s="19">
        <v>0</v>
      </c>
      <c r="Q42" s="20">
        <v>0</v>
      </c>
      <c r="R42" s="20">
        <v>0</v>
      </c>
      <c r="S42" s="20">
        <v>0</v>
      </c>
      <c r="T42" s="21">
        <v>0</v>
      </c>
      <c r="U42" s="21">
        <v>0</v>
      </c>
      <c r="V42" s="21">
        <v>0</v>
      </c>
      <c r="W42" s="21">
        <v>0</v>
      </c>
    </row>
    <row r="43" spans="1:23" s="83" customFormat="1" ht="9.9499999999999993" customHeight="1" x14ac:dyDescent="0.2">
      <c r="A43" s="4"/>
      <c r="B43" s="4"/>
      <c r="C43" s="97" t="s">
        <v>124</v>
      </c>
      <c r="D43" s="98" t="s">
        <v>125</v>
      </c>
      <c r="E43" s="98" t="s">
        <v>26</v>
      </c>
      <c r="F43" s="98" t="s">
        <v>34</v>
      </c>
      <c r="G43" s="99" t="s">
        <v>28</v>
      </c>
      <c r="H43" s="6" t="s">
        <v>40</v>
      </c>
      <c r="I43" s="6"/>
      <c r="J43" s="105">
        <v>1</v>
      </c>
      <c r="K43" s="119">
        <v>1</v>
      </c>
      <c r="L43" s="118">
        <v>0</v>
      </c>
      <c r="M43" s="115">
        <v>1</v>
      </c>
      <c r="N43" s="112">
        <v>1</v>
      </c>
      <c r="O43" s="144"/>
      <c r="P43" s="19">
        <v>0</v>
      </c>
      <c r="Q43" s="20">
        <v>0</v>
      </c>
      <c r="R43" s="20">
        <v>0</v>
      </c>
      <c r="S43" s="20">
        <v>0</v>
      </c>
      <c r="T43" s="21">
        <v>0</v>
      </c>
      <c r="U43" s="21">
        <v>0</v>
      </c>
      <c r="V43" s="21">
        <v>0</v>
      </c>
      <c r="W43" s="21">
        <v>0</v>
      </c>
    </row>
    <row r="44" spans="1:23" s="83" customFormat="1" ht="9.9499999999999993" customHeight="1" x14ac:dyDescent="0.2">
      <c r="A44" s="4"/>
      <c r="B44" s="4"/>
      <c r="C44" s="100" t="s">
        <v>126</v>
      </c>
      <c r="D44" s="100" t="s">
        <v>127</v>
      </c>
      <c r="E44" s="101" t="s">
        <v>26</v>
      </c>
      <c r="F44" s="101" t="s">
        <v>34</v>
      </c>
      <c r="G44" s="75" t="s">
        <v>28</v>
      </c>
      <c r="H44" s="42" t="s">
        <v>40</v>
      </c>
      <c r="I44" s="42"/>
      <c r="J44" s="31">
        <v>1</v>
      </c>
      <c r="K44" s="76">
        <v>1</v>
      </c>
      <c r="L44" s="25">
        <v>0</v>
      </c>
      <c r="M44" s="25">
        <v>1</v>
      </c>
      <c r="N44" s="25">
        <v>1</v>
      </c>
      <c r="O44" s="143"/>
      <c r="P44" s="19">
        <v>0</v>
      </c>
      <c r="Q44" s="20">
        <v>0</v>
      </c>
      <c r="R44" s="20">
        <v>0</v>
      </c>
      <c r="S44" s="20">
        <v>0</v>
      </c>
      <c r="T44" s="21">
        <v>0</v>
      </c>
      <c r="U44" s="21">
        <v>0</v>
      </c>
      <c r="V44" s="21">
        <v>0</v>
      </c>
      <c r="W44" s="21">
        <v>0</v>
      </c>
    </row>
    <row r="45" spans="1:23" s="83" customFormat="1" ht="12.75" customHeight="1" x14ac:dyDescent="0.2">
      <c r="D45" s="126"/>
      <c r="G45" s="127"/>
      <c r="H45" s="86"/>
      <c r="I45" s="86"/>
      <c r="J45" s="86"/>
      <c r="K45" s="86"/>
      <c r="L45" s="86"/>
      <c r="M45" s="86"/>
      <c r="N45" s="86"/>
      <c r="O45" s="86"/>
    </row>
    <row r="46" spans="1:23" s="128" customFormat="1" ht="12.75" customHeight="1" x14ac:dyDescent="0.2">
      <c r="C46" s="147" t="s">
        <v>139</v>
      </c>
      <c r="D46" s="147"/>
      <c r="E46" s="147"/>
      <c r="F46" s="147"/>
      <c r="G46" s="147"/>
      <c r="H46" s="147"/>
      <c r="I46" s="147"/>
      <c r="J46" s="147"/>
      <c r="K46" s="147"/>
      <c r="L46" s="147"/>
      <c r="M46" s="147"/>
      <c r="N46" s="147"/>
      <c r="O46" s="147"/>
      <c r="P46" s="147"/>
      <c r="Q46" s="147"/>
      <c r="R46" s="147"/>
      <c r="S46" s="147"/>
      <c r="T46" s="147"/>
      <c r="U46" s="147"/>
      <c r="V46" s="147"/>
    </row>
    <row r="47" spans="1:23" s="128" customFormat="1" ht="12.75" customHeight="1" x14ac:dyDescent="0.2">
      <c r="C47" s="129"/>
      <c r="D47" s="129"/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V47" s="129"/>
    </row>
    <row r="48" spans="1:23" s="128" customFormat="1" ht="12.75" customHeight="1" x14ac:dyDescent="0.2">
      <c r="D48" s="130"/>
      <c r="G48" s="131"/>
      <c r="H48" s="132"/>
      <c r="I48" s="132"/>
      <c r="J48" s="132"/>
      <c r="K48" s="132"/>
      <c r="L48" s="132"/>
      <c r="M48" s="132"/>
      <c r="N48" s="132"/>
      <c r="O48" s="132"/>
    </row>
    <row r="49" spans="4:14" s="128" customFormat="1" ht="12.75" customHeight="1" x14ac:dyDescent="0.2"/>
    <row r="50" spans="4:14" s="128" customFormat="1" ht="12.75" customHeight="1" x14ac:dyDescent="0.2"/>
    <row r="51" spans="4:14" s="128" customFormat="1" ht="12.75" customHeight="1" x14ac:dyDescent="0.2"/>
    <row r="52" spans="4:14" s="128" customFormat="1" ht="12.75" customHeight="1" x14ac:dyDescent="0.2"/>
    <row r="53" spans="4:14" s="128" customFormat="1" ht="12.75" customHeight="1" x14ac:dyDescent="0.2"/>
    <row r="54" spans="4:14" s="128" customFormat="1" ht="12.75" customHeight="1" x14ac:dyDescent="0.2"/>
    <row r="55" spans="4:14" ht="12.75" customHeight="1" x14ac:dyDescent="0.2">
      <c r="G55" s="1"/>
      <c r="J55" s="2"/>
      <c r="K55" s="2"/>
      <c r="L55" s="2"/>
      <c r="M55" s="2"/>
      <c r="N55" s="2"/>
    </row>
    <row r="56" spans="4:14" s="2" customFormat="1" ht="12.75" customHeight="1" x14ac:dyDescent="0.2">
      <c r="D56" s="78"/>
      <c r="E56" s="77"/>
      <c r="F56" s="77"/>
      <c r="G56" s="1"/>
      <c r="J56" s="102"/>
      <c r="K56" s="102"/>
      <c r="L56" s="102"/>
      <c r="M56" s="102"/>
      <c r="N56" s="102"/>
    </row>
    <row r="57" spans="4:14" s="2" customFormat="1" ht="12.75" customHeight="1" x14ac:dyDescent="0.2">
      <c r="D57" s="78"/>
      <c r="E57" s="77"/>
      <c r="F57" s="77"/>
      <c r="G57" s="1"/>
      <c r="J57" s="102"/>
      <c r="K57" s="102"/>
      <c r="L57" s="102"/>
      <c r="M57" s="102"/>
      <c r="N57" s="102"/>
    </row>
    <row r="58" spans="4:14" s="2" customFormat="1" ht="12.75" customHeight="1" x14ac:dyDescent="0.2">
      <c r="D58" s="78"/>
      <c r="E58" s="77"/>
      <c r="F58" s="77"/>
      <c r="G58" s="1"/>
      <c r="J58" s="102"/>
      <c r="K58" s="102"/>
      <c r="L58" s="102"/>
      <c r="M58" s="102"/>
      <c r="N58" s="102"/>
    </row>
    <row r="59" spans="4:14" s="2" customFormat="1" ht="12.75" customHeight="1" x14ac:dyDescent="0.2">
      <c r="D59" s="78"/>
      <c r="E59" s="77"/>
      <c r="F59" s="77"/>
      <c r="G59" s="1"/>
      <c r="J59" s="102"/>
      <c r="K59" s="102"/>
      <c r="L59" s="102"/>
      <c r="M59" s="102"/>
      <c r="N59" s="102"/>
    </row>
    <row r="60" spans="4:14" s="2" customFormat="1" ht="12.75" customHeight="1" x14ac:dyDescent="0.2">
      <c r="D60" s="78"/>
      <c r="E60" s="77"/>
      <c r="F60" s="77"/>
      <c r="G60" s="1"/>
      <c r="J60" s="102"/>
      <c r="K60" s="102"/>
      <c r="L60" s="102"/>
      <c r="M60" s="102"/>
      <c r="N60" s="102"/>
    </row>
    <row r="61" spans="4:14" s="2" customFormat="1" ht="12.75" customHeight="1" x14ac:dyDescent="0.2">
      <c r="D61" s="78"/>
      <c r="E61" s="77"/>
      <c r="F61" s="77"/>
      <c r="G61" s="1"/>
      <c r="J61" s="102"/>
      <c r="K61" s="102"/>
      <c r="L61" s="102"/>
      <c r="M61" s="102"/>
      <c r="N61" s="102"/>
    </row>
    <row r="62" spans="4:14" s="2" customFormat="1" ht="12.75" customHeight="1" x14ac:dyDescent="0.2">
      <c r="D62" s="78"/>
      <c r="E62" s="77"/>
      <c r="F62" s="77"/>
      <c r="G62" s="1"/>
      <c r="J62" s="102"/>
      <c r="K62" s="102"/>
      <c r="L62" s="102"/>
      <c r="M62" s="102"/>
      <c r="N62" s="102"/>
    </row>
    <row r="63" spans="4:14" s="2" customFormat="1" ht="12.75" customHeight="1" x14ac:dyDescent="0.2">
      <c r="D63" s="78"/>
      <c r="E63" s="77"/>
      <c r="F63" s="77"/>
      <c r="G63" s="1"/>
      <c r="J63" s="102"/>
      <c r="K63" s="102"/>
      <c r="L63" s="102"/>
      <c r="M63" s="102"/>
      <c r="N63" s="102"/>
    </row>
    <row r="64" spans="4:14" s="2" customFormat="1" ht="12.75" customHeight="1" x14ac:dyDescent="0.2">
      <c r="D64" s="78"/>
      <c r="E64" s="77"/>
      <c r="F64" s="77"/>
      <c r="G64" s="1"/>
      <c r="J64" s="102"/>
      <c r="K64" s="102"/>
      <c r="L64" s="102"/>
      <c r="M64" s="102"/>
      <c r="N64" s="102"/>
    </row>
    <row r="65" spans="4:14" s="2" customFormat="1" ht="12.75" customHeight="1" x14ac:dyDescent="0.2">
      <c r="D65" s="78"/>
      <c r="E65" s="77"/>
      <c r="F65" s="77"/>
      <c r="G65" s="1"/>
      <c r="J65" s="102"/>
      <c r="K65" s="102"/>
      <c r="L65" s="102"/>
      <c r="M65" s="102"/>
      <c r="N65" s="102"/>
    </row>
    <row r="66" spans="4:14" s="2" customFormat="1" ht="12.75" customHeight="1" x14ac:dyDescent="0.2">
      <c r="D66" s="78"/>
      <c r="E66" s="77"/>
      <c r="F66" s="77"/>
      <c r="G66" s="1"/>
      <c r="J66" s="102"/>
      <c r="K66" s="102"/>
      <c r="L66" s="102"/>
      <c r="M66" s="102"/>
      <c r="N66" s="102"/>
    </row>
    <row r="67" spans="4:14" s="2" customFormat="1" ht="12.75" customHeight="1" x14ac:dyDescent="0.2">
      <c r="D67" s="78"/>
      <c r="E67" s="77"/>
      <c r="F67" s="77"/>
      <c r="G67" s="1"/>
      <c r="J67" s="102"/>
      <c r="K67" s="102"/>
      <c r="L67" s="102"/>
      <c r="M67" s="102"/>
      <c r="N67" s="102"/>
    </row>
    <row r="68" spans="4:14" s="2" customFormat="1" ht="12.75" customHeight="1" x14ac:dyDescent="0.2">
      <c r="D68" s="78"/>
      <c r="E68" s="77"/>
      <c r="F68" s="77"/>
      <c r="G68" s="1"/>
      <c r="J68" s="102"/>
      <c r="K68" s="102"/>
      <c r="L68" s="102"/>
      <c r="M68" s="102"/>
      <c r="N68" s="102"/>
    </row>
    <row r="69" spans="4:14" s="2" customFormat="1" ht="12.75" customHeight="1" x14ac:dyDescent="0.2">
      <c r="D69" s="78"/>
      <c r="E69" s="77"/>
      <c r="F69" s="77"/>
      <c r="G69" s="1"/>
      <c r="J69" s="102"/>
      <c r="K69" s="102"/>
      <c r="L69" s="102"/>
      <c r="M69" s="102"/>
      <c r="N69" s="102"/>
    </row>
    <row r="70" spans="4:14" s="2" customFormat="1" ht="12.75" customHeight="1" x14ac:dyDescent="0.2">
      <c r="D70" s="78"/>
      <c r="E70" s="77"/>
      <c r="F70" s="77"/>
      <c r="G70" s="1"/>
      <c r="J70" s="102"/>
      <c r="K70" s="102"/>
      <c r="L70" s="102"/>
      <c r="M70" s="102"/>
      <c r="N70" s="102"/>
    </row>
    <row r="71" spans="4:14" s="2" customFormat="1" ht="12.75" customHeight="1" x14ac:dyDescent="0.2">
      <c r="D71" s="78"/>
      <c r="E71" s="77"/>
      <c r="F71" s="77"/>
      <c r="G71" s="1"/>
      <c r="J71" s="102"/>
      <c r="K71" s="102"/>
      <c r="L71" s="102"/>
      <c r="M71" s="102"/>
      <c r="N71" s="102"/>
    </row>
    <row r="72" spans="4:14" s="2" customFormat="1" ht="12.75" customHeight="1" x14ac:dyDescent="0.2">
      <c r="D72" s="78"/>
      <c r="E72" s="77"/>
      <c r="F72" s="77"/>
      <c r="G72" s="1"/>
      <c r="J72" s="102"/>
      <c r="K72" s="102"/>
      <c r="L72" s="102"/>
      <c r="M72" s="102"/>
      <c r="N72" s="102"/>
    </row>
    <row r="73" spans="4:14" s="2" customFormat="1" ht="12.75" customHeight="1" x14ac:dyDescent="0.2">
      <c r="D73" s="78"/>
      <c r="E73" s="77"/>
      <c r="F73" s="77"/>
      <c r="G73" s="1"/>
      <c r="J73" s="102"/>
      <c r="K73" s="102"/>
      <c r="L73" s="102"/>
      <c r="M73" s="102"/>
      <c r="N73" s="102"/>
    </row>
    <row r="74" spans="4:14" s="2" customFormat="1" ht="12.75" customHeight="1" x14ac:dyDescent="0.2">
      <c r="D74" s="78"/>
      <c r="E74" s="77"/>
      <c r="F74" s="77"/>
      <c r="G74" s="1"/>
      <c r="J74" s="102"/>
      <c r="K74" s="102"/>
      <c r="L74" s="102"/>
      <c r="M74" s="102"/>
      <c r="N74" s="102"/>
    </row>
    <row r="75" spans="4:14" s="2" customFormat="1" ht="12.75" customHeight="1" x14ac:dyDescent="0.2">
      <c r="D75" s="78"/>
      <c r="E75" s="77"/>
      <c r="F75" s="77"/>
      <c r="G75" s="1"/>
      <c r="J75" s="102"/>
      <c r="K75" s="102"/>
      <c r="L75" s="102"/>
      <c r="M75" s="102"/>
      <c r="N75" s="102"/>
    </row>
    <row r="76" spans="4:14" s="2" customFormat="1" ht="12.75" customHeight="1" x14ac:dyDescent="0.2">
      <c r="D76" s="78"/>
      <c r="E76" s="77"/>
      <c r="F76" s="77"/>
      <c r="G76" s="1"/>
      <c r="J76" s="102"/>
      <c r="K76" s="102"/>
      <c r="L76" s="102"/>
      <c r="M76" s="102"/>
      <c r="N76" s="102"/>
    </row>
    <row r="77" spans="4:14" s="2" customFormat="1" ht="12.75" customHeight="1" x14ac:dyDescent="0.2">
      <c r="D77" s="78"/>
      <c r="E77" s="77"/>
      <c r="F77" s="77"/>
      <c r="G77" s="1"/>
      <c r="J77" s="102"/>
      <c r="K77" s="102"/>
      <c r="L77" s="102"/>
      <c r="M77" s="102"/>
      <c r="N77" s="102"/>
    </row>
    <row r="78" spans="4:14" s="2" customFormat="1" ht="12.75" customHeight="1" x14ac:dyDescent="0.2">
      <c r="D78" s="78"/>
      <c r="E78" s="77"/>
      <c r="F78" s="77"/>
      <c r="G78" s="1"/>
      <c r="J78" s="102"/>
      <c r="K78" s="102"/>
      <c r="L78" s="102"/>
      <c r="M78" s="102"/>
      <c r="N78" s="102"/>
    </row>
    <row r="79" spans="4:14" s="2" customFormat="1" ht="12.75" customHeight="1" x14ac:dyDescent="0.2">
      <c r="D79" s="78"/>
      <c r="E79" s="77"/>
      <c r="F79" s="77"/>
      <c r="G79" s="1"/>
      <c r="J79" s="102"/>
      <c r="K79" s="102"/>
      <c r="L79" s="102"/>
      <c r="M79" s="102"/>
      <c r="N79" s="102"/>
    </row>
    <row r="80" spans="4:14" s="2" customFormat="1" ht="12.75" customHeight="1" x14ac:dyDescent="0.2">
      <c r="D80" s="78"/>
      <c r="E80" s="77"/>
      <c r="F80" s="77"/>
      <c r="G80" s="1"/>
      <c r="J80" s="102"/>
      <c r="K80" s="102"/>
      <c r="L80" s="102"/>
      <c r="M80" s="102"/>
      <c r="N80" s="102"/>
    </row>
    <row r="81" spans="4:14" s="2" customFormat="1" ht="12.75" customHeight="1" x14ac:dyDescent="0.2">
      <c r="D81" s="78"/>
      <c r="E81" s="77"/>
      <c r="F81" s="77"/>
      <c r="G81" s="1"/>
      <c r="J81" s="102"/>
      <c r="K81" s="102"/>
      <c r="L81" s="102"/>
      <c r="M81" s="102"/>
      <c r="N81" s="102"/>
    </row>
    <row r="82" spans="4:14" s="2" customFormat="1" ht="12.75" customHeight="1" x14ac:dyDescent="0.2">
      <c r="D82" s="78"/>
      <c r="E82" s="77"/>
      <c r="F82" s="77"/>
      <c r="G82" s="1"/>
      <c r="J82" s="102"/>
      <c r="K82" s="102"/>
      <c r="L82" s="102"/>
      <c r="M82" s="102"/>
      <c r="N82" s="102"/>
    </row>
    <row r="83" spans="4:14" s="2" customFormat="1" ht="12.75" customHeight="1" x14ac:dyDescent="0.2">
      <c r="D83" s="78"/>
      <c r="E83" s="77"/>
      <c r="F83" s="77"/>
      <c r="G83" s="1"/>
      <c r="J83" s="102"/>
      <c r="K83" s="102"/>
      <c r="L83" s="102"/>
      <c r="M83" s="102"/>
      <c r="N83" s="102"/>
    </row>
    <row r="84" spans="4:14" s="2" customFormat="1" ht="12.75" customHeight="1" x14ac:dyDescent="0.2">
      <c r="D84" s="78"/>
      <c r="E84" s="77"/>
      <c r="F84" s="77"/>
      <c r="G84" s="1"/>
      <c r="J84" s="102"/>
      <c r="K84" s="102"/>
      <c r="L84" s="102"/>
      <c r="M84" s="102"/>
      <c r="N84" s="102"/>
    </row>
    <row r="85" spans="4:14" s="2" customFormat="1" ht="12.75" customHeight="1" x14ac:dyDescent="0.2">
      <c r="D85" s="78"/>
      <c r="E85" s="77"/>
      <c r="F85" s="77"/>
      <c r="G85" s="1"/>
      <c r="J85" s="102"/>
      <c r="K85" s="102"/>
      <c r="L85" s="102"/>
      <c r="M85" s="102"/>
      <c r="N85" s="102"/>
    </row>
    <row r="86" spans="4:14" s="2" customFormat="1" ht="12.75" customHeight="1" x14ac:dyDescent="0.2">
      <c r="D86" s="78"/>
      <c r="E86" s="77"/>
      <c r="F86" s="77"/>
      <c r="G86" s="1"/>
      <c r="J86" s="102"/>
      <c r="K86" s="102"/>
      <c r="L86" s="102"/>
      <c r="M86" s="102"/>
      <c r="N86" s="102"/>
    </row>
    <row r="87" spans="4:14" s="2" customFormat="1" ht="12.75" customHeight="1" x14ac:dyDescent="0.2">
      <c r="D87" s="78"/>
      <c r="E87" s="77"/>
      <c r="F87" s="77"/>
      <c r="G87" s="1"/>
      <c r="J87" s="102"/>
      <c r="K87" s="102"/>
      <c r="L87" s="102"/>
      <c r="M87" s="102"/>
      <c r="N87" s="102"/>
    </row>
    <row r="88" spans="4:14" s="2" customFormat="1" ht="12.75" customHeight="1" x14ac:dyDescent="0.2">
      <c r="D88" s="78"/>
      <c r="E88" s="77"/>
      <c r="F88" s="77"/>
      <c r="G88" s="1"/>
      <c r="J88" s="102"/>
      <c r="K88" s="102"/>
      <c r="L88" s="102"/>
      <c r="M88" s="102"/>
      <c r="N88" s="102"/>
    </row>
    <row r="89" spans="4:14" s="2" customFormat="1" ht="12.75" customHeight="1" x14ac:dyDescent="0.2">
      <c r="D89" s="78"/>
      <c r="E89" s="77"/>
      <c r="F89" s="77"/>
      <c r="G89" s="1"/>
      <c r="J89" s="102"/>
      <c r="K89" s="102"/>
      <c r="L89" s="102"/>
      <c r="M89" s="102"/>
      <c r="N89" s="102"/>
    </row>
    <row r="90" spans="4:14" s="2" customFormat="1" ht="12.75" customHeight="1" x14ac:dyDescent="0.2">
      <c r="D90" s="78"/>
      <c r="E90" s="77"/>
      <c r="F90" s="77"/>
      <c r="G90" s="1"/>
      <c r="J90" s="102"/>
      <c r="K90" s="102"/>
      <c r="L90" s="102"/>
      <c r="M90" s="102"/>
      <c r="N90" s="102"/>
    </row>
    <row r="91" spans="4:14" s="2" customFormat="1" ht="12.75" customHeight="1" x14ac:dyDescent="0.2">
      <c r="D91" s="78"/>
      <c r="E91" s="77"/>
      <c r="F91" s="77"/>
      <c r="G91" s="1"/>
      <c r="J91" s="102"/>
      <c r="K91" s="102"/>
      <c r="L91" s="102"/>
      <c r="M91" s="102"/>
      <c r="N91" s="102"/>
    </row>
    <row r="92" spans="4:14" s="2" customFormat="1" ht="12.75" customHeight="1" x14ac:dyDescent="0.2">
      <c r="D92" s="78"/>
      <c r="E92" s="77"/>
      <c r="F92" s="77"/>
      <c r="G92" s="1"/>
      <c r="J92" s="102"/>
      <c r="K92" s="102"/>
      <c r="L92" s="102"/>
      <c r="M92" s="102"/>
      <c r="N92" s="102"/>
    </row>
    <row r="93" spans="4:14" s="2" customFormat="1" ht="12.75" customHeight="1" x14ac:dyDescent="0.2">
      <c r="D93" s="78"/>
      <c r="E93" s="77"/>
      <c r="F93" s="77"/>
      <c r="G93" s="1"/>
      <c r="J93" s="102"/>
      <c r="K93" s="102"/>
      <c r="L93" s="102"/>
      <c r="M93" s="102"/>
      <c r="N93" s="102"/>
    </row>
    <row r="94" spans="4:14" s="2" customFormat="1" ht="12.75" customHeight="1" x14ac:dyDescent="0.2">
      <c r="D94" s="78"/>
      <c r="E94" s="77"/>
      <c r="F94" s="77"/>
      <c r="G94" s="1"/>
      <c r="J94" s="102"/>
      <c r="K94" s="102"/>
      <c r="L94" s="102"/>
      <c r="M94" s="102"/>
      <c r="N94" s="102"/>
    </row>
    <row r="95" spans="4:14" s="2" customFormat="1" ht="12.75" customHeight="1" x14ac:dyDescent="0.2">
      <c r="D95" s="78"/>
      <c r="E95" s="77"/>
      <c r="F95" s="77"/>
      <c r="G95" s="1"/>
      <c r="J95" s="102"/>
      <c r="K95" s="102"/>
      <c r="L95" s="102"/>
      <c r="M95" s="102"/>
      <c r="N95" s="102"/>
    </row>
    <row r="96" spans="4:14" s="2" customFormat="1" ht="12.75" customHeight="1" x14ac:dyDescent="0.2">
      <c r="D96" s="78"/>
      <c r="E96" s="77"/>
      <c r="F96" s="77"/>
      <c r="G96" s="1"/>
      <c r="J96" s="102"/>
      <c r="K96" s="102"/>
      <c r="L96" s="102"/>
      <c r="M96" s="102"/>
      <c r="N96" s="102"/>
    </row>
    <row r="97" spans="4:14" s="2" customFormat="1" ht="12.75" customHeight="1" x14ac:dyDescent="0.2">
      <c r="D97" s="78"/>
      <c r="E97" s="77"/>
      <c r="F97" s="77"/>
      <c r="G97" s="1"/>
      <c r="J97" s="102"/>
      <c r="K97" s="102"/>
      <c r="L97" s="102"/>
      <c r="M97" s="102"/>
      <c r="N97" s="102"/>
    </row>
    <row r="98" spans="4:14" s="2" customFormat="1" ht="12.75" customHeight="1" x14ac:dyDescent="0.2">
      <c r="D98" s="78"/>
      <c r="E98" s="77"/>
      <c r="F98" s="77"/>
      <c r="G98" s="1"/>
      <c r="J98" s="102"/>
      <c r="K98" s="102"/>
      <c r="L98" s="102"/>
      <c r="M98" s="102"/>
      <c r="N98" s="102"/>
    </row>
    <row r="99" spans="4:14" s="2" customFormat="1" ht="12.75" customHeight="1" x14ac:dyDescent="0.2">
      <c r="D99" s="78"/>
      <c r="E99" s="77"/>
      <c r="F99" s="77"/>
      <c r="G99" s="1"/>
      <c r="J99" s="102"/>
      <c r="K99" s="102"/>
      <c r="L99" s="102"/>
      <c r="M99" s="102"/>
      <c r="N99" s="102"/>
    </row>
    <row r="100" spans="4:14" s="2" customFormat="1" ht="12.75" customHeight="1" x14ac:dyDescent="0.2">
      <c r="D100" s="78"/>
      <c r="E100" s="77"/>
      <c r="F100" s="77"/>
      <c r="G100" s="1"/>
      <c r="J100" s="102"/>
      <c r="K100" s="102"/>
      <c r="L100" s="102"/>
      <c r="M100" s="102"/>
      <c r="N100" s="102"/>
    </row>
    <row r="101" spans="4:14" s="2" customFormat="1" ht="12.75" customHeight="1" x14ac:dyDescent="0.2">
      <c r="D101" s="78"/>
      <c r="E101" s="77"/>
      <c r="F101" s="77"/>
      <c r="G101" s="1"/>
      <c r="J101" s="102"/>
      <c r="K101" s="102"/>
      <c r="L101" s="102"/>
      <c r="M101" s="102"/>
      <c r="N101" s="102"/>
    </row>
    <row r="102" spans="4:14" s="2" customFormat="1" ht="12.75" customHeight="1" x14ac:dyDescent="0.2">
      <c r="D102" s="78"/>
      <c r="E102" s="77"/>
      <c r="F102" s="77"/>
      <c r="G102" s="1"/>
      <c r="J102" s="102"/>
      <c r="K102" s="102"/>
      <c r="L102" s="102"/>
      <c r="M102" s="102"/>
      <c r="N102" s="102"/>
    </row>
    <row r="103" spans="4:14" s="2" customFormat="1" ht="12.75" customHeight="1" x14ac:dyDescent="0.2">
      <c r="D103" s="78"/>
      <c r="E103" s="77"/>
      <c r="F103" s="77"/>
      <c r="G103" s="1"/>
      <c r="J103" s="102"/>
      <c r="K103" s="102"/>
      <c r="L103" s="102"/>
      <c r="M103" s="102"/>
      <c r="N103" s="102"/>
    </row>
    <row r="104" spans="4:14" s="2" customFormat="1" ht="12.75" customHeight="1" x14ac:dyDescent="0.2">
      <c r="D104" s="78"/>
      <c r="E104" s="77"/>
      <c r="F104" s="77"/>
      <c r="G104" s="1"/>
      <c r="J104" s="102"/>
      <c r="K104" s="102"/>
      <c r="L104" s="102"/>
      <c r="M104" s="102"/>
      <c r="N104" s="102"/>
    </row>
    <row r="105" spans="4:14" s="2" customFormat="1" ht="12.75" customHeight="1" x14ac:dyDescent="0.2">
      <c r="D105" s="78"/>
      <c r="E105" s="77"/>
      <c r="F105" s="77"/>
      <c r="G105" s="1"/>
      <c r="J105" s="102"/>
      <c r="K105" s="102"/>
      <c r="L105" s="102"/>
      <c r="M105" s="102"/>
      <c r="N105" s="102"/>
    </row>
    <row r="106" spans="4:14" s="2" customFormat="1" ht="12.75" customHeight="1" x14ac:dyDescent="0.2">
      <c r="D106" s="78"/>
      <c r="E106" s="77"/>
      <c r="F106" s="77"/>
      <c r="G106" s="1"/>
      <c r="J106" s="102"/>
      <c r="K106" s="102"/>
      <c r="L106" s="102"/>
      <c r="M106" s="102"/>
      <c r="N106" s="102"/>
    </row>
    <row r="107" spans="4:14" s="2" customFormat="1" ht="12.75" customHeight="1" x14ac:dyDescent="0.2">
      <c r="D107" s="78"/>
      <c r="E107" s="77"/>
      <c r="F107" s="77"/>
      <c r="G107" s="1"/>
      <c r="J107" s="102"/>
      <c r="K107" s="102"/>
      <c r="L107" s="102"/>
      <c r="M107" s="102"/>
      <c r="N107" s="102"/>
    </row>
  </sheetData>
  <mergeCells count="59">
    <mergeCell ref="J4:M4"/>
    <mergeCell ref="V4:W4"/>
    <mergeCell ref="A7:A9"/>
    <mergeCell ref="B7:B9"/>
    <mergeCell ref="C7:C9"/>
    <mergeCell ref="P6:P9"/>
    <mergeCell ref="Q6:Q9"/>
    <mergeCell ref="L6:L9"/>
    <mergeCell ref="M6:M9"/>
    <mergeCell ref="N6:O7"/>
    <mergeCell ref="A6:C6"/>
    <mergeCell ref="D6:D9"/>
    <mergeCell ref="E6:E9"/>
    <mergeCell ref="F6:F9"/>
    <mergeCell ref="G6:G9"/>
    <mergeCell ref="H6:H9"/>
    <mergeCell ref="B1:W1"/>
    <mergeCell ref="B2:W2"/>
    <mergeCell ref="B3:W3"/>
    <mergeCell ref="Q29:Q30"/>
    <mergeCell ref="R29:R30"/>
    <mergeCell ref="S29:S30"/>
    <mergeCell ref="T29:T30"/>
    <mergeCell ref="U29:U30"/>
    <mergeCell ref="V29:V30"/>
    <mergeCell ref="P29:P30"/>
    <mergeCell ref="C10:C17"/>
    <mergeCell ref="I10:I15"/>
    <mergeCell ref="M10:O10"/>
    <mergeCell ref="S6:S9"/>
    <mergeCell ref="T6:U8"/>
    <mergeCell ref="V6:W8"/>
    <mergeCell ref="C46:V46"/>
    <mergeCell ref="W29:W30"/>
    <mergeCell ref="K32:O32"/>
    <mergeCell ref="K33:N33"/>
    <mergeCell ref="R6:R9"/>
    <mergeCell ref="V10:V17"/>
    <mergeCell ref="P10:P17"/>
    <mergeCell ref="J19:N19"/>
    <mergeCell ref="K20:M20"/>
    <mergeCell ref="J22:O22"/>
    <mergeCell ref="Q10:Q17"/>
    <mergeCell ref="R10:R17"/>
    <mergeCell ref="J6:J9"/>
    <mergeCell ref="K6:K9"/>
    <mergeCell ref="S10:S17"/>
    <mergeCell ref="T10:T17"/>
    <mergeCell ref="P5:W5"/>
    <mergeCell ref="A5:C5"/>
    <mergeCell ref="D5:H5"/>
    <mergeCell ref="J5:O5"/>
    <mergeCell ref="A29:A30"/>
    <mergeCell ref="B29:B30"/>
    <mergeCell ref="C29:C30"/>
    <mergeCell ref="W10:W17"/>
    <mergeCell ref="M11:O11"/>
    <mergeCell ref="J18:O18"/>
    <mergeCell ref="U10:U17"/>
  </mergeCells>
  <pageMargins left="0.39370078740157483" right="0" top="0.39370078740157483" bottom="0.39370078740157483" header="0" footer="0"/>
  <pageSetup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FASSA</vt:lpstr>
      <vt:lpstr>SUBSIDIO ESTATAL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Medico</cp:lastModifiedBy>
  <cp:revision/>
  <cp:lastPrinted>2026-10-19T19:02:01Z</cp:lastPrinted>
  <dcterms:created xsi:type="dcterms:W3CDTF">2022-11-11T00:14:13Z</dcterms:created>
  <dcterms:modified xsi:type="dcterms:W3CDTF">2026-10-22T20:06:52Z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55B19429B9ECC1563CDB4E8A5951F4B6B6A76EFA0F862792F2A389C69D3412888B97204E4F99296DCAF2F6812AA3364A8B6A4A8465B1C0CAF762583E457C86B5CBC88BA5423415912F0C28ABD5AC219726EDEAEE8C6440BFE494F880E4BF57E26283880CEEF99E1B0EA16FCE7A3AE147B9CC1B6961F7A44F28A4103E8263DAE</vt:lpwstr>
  </property>
  <property fmtid="{D5CDD505-2E9C-101B-9397-08002B2CF9AE}" pid="6" name="Business Objects Context Information4">
    <vt:lpwstr>9BEA2497F639C517C109DF9D3D8A72A06A11D7ED7919DC0FB36AD86A9F810E26977B36CD805811F7EE1CDFCE9C3F429D709931577284DCBAC6729103794A932EB6BD0B1CB2CFA6717DDD14A5FBB996C027AD7BD2E1B0457341DF4491F891A681E9443A734361CD07C3C85B968AA4B2781C480C131A4BF1DCCE0484255B1E266</vt:lpwstr>
  </property>
  <property fmtid="{D5CDD505-2E9C-101B-9397-08002B2CF9AE}" pid="7" name="Business Objects Context Information5">
    <vt:lpwstr>29C81B5E54C5C269E836A3B9D2553D8B0A743EA290A0B25C32304E35ECC4529196F94FE662D1BB809FE0AABF2D53156838BFE44A5ECC5A0F2E01D340F9D58030D92F2FBD1E1A9855DC5C3B5CE5F4381AE988108069803D9FF29A4C34DBB418163DA688977F0B6961B97C3581DE68E67FD16034873FC85EFDF0AC8C04C4442B5</vt:lpwstr>
  </property>
  <property fmtid="{D5CDD505-2E9C-101B-9397-08002B2CF9AE}" pid="8" name="Business Objects Context Information6">
    <vt:lpwstr>5753D17E6BD16CF876DEC4810A12D7F38F6F877FAFCCF506B1AAD731DEF234C3F56E9D8C1616B7566E1F19A3568022295664263279113881C041C382AE48E6815C5277A0</vt:lpwstr>
  </property>
</Properties>
</file>