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edico\Downloads\"/>
    </mc:Choice>
  </mc:AlternateContent>
  <xr:revisionPtr revIDLastSave="0" documentId="8_{0FD65CB6-F316-49B6-9DB5-834C33F28A39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FASSA" sheetId="2" r:id="rId1"/>
    <sheet name="SUBSIDIO ESTATAL" sheetId="4" r:id="rId2"/>
  </sheets>
  <definedNames>
    <definedName name="_xlnm.Print_Area" localSheetId="0">FASSA!$A$1:$W$54</definedName>
    <definedName name="_xlnm.Print_Area" localSheetId="1">'SUBSIDIO ESTATAL'!$A$1:$W$54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0" i="4" l="1"/>
  <c r="V10" i="4"/>
  <c r="U10" i="4"/>
  <c r="T10" i="4"/>
  <c r="W44" i="2" l="1"/>
  <c r="V44" i="2"/>
  <c r="U44" i="2"/>
  <c r="T44" i="2"/>
  <c r="W43" i="2"/>
  <c r="V43" i="2"/>
  <c r="U43" i="2"/>
  <c r="T43" i="2"/>
  <c r="W42" i="2"/>
  <c r="V42" i="2"/>
  <c r="U42" i="2"/>
  <c r="T42" i="2"/>
  <c r="W41" i="2"/>
  <c r="V41" i="2"/>
  <c r="U41" i="2"/>
  <c r="T41" i="2"/>
  <c r="W40" i="2"/>
  <c r="U40" i="2"/>
  <c r="T40" i="2"/>
  <c r="W39" i="2"/>
  <c r="U39" i="2"/>
  <c r="T39" i="2"/>
  <c r="W38" i="2"/>
  <c r="V38" i="2"/>
  <c r="U38" i="2"/>
  <c r="T38" i="2"/>
  <c r="W37" i="2"/>
  <c r="U37" i="2"/>
  <c r="T37" i="2"/>
  <c r="W36" i="2"/>
  <c r="U36" i="2"/>
  <c r="T36" i="2"/>
  <c r="W35" i="2"/>
  <c r="U35" i="2"/>
  <c r="T35" i="2"/>
  <c r="W34" i="2"/>
  <c r="U34" i="2"/>
  <c r="T34" i="2"/>
  <c r="W33" i="2"/>
  <c r="U33" i="2"/>
  <c r="T33" i="2"/>
  <c r="W32" i="2"/>
  <c r="V32" i="2"/>
  <c r="U32" i="2"/>
  <c r="T32" i="2"/>
  <c r="W31" i="2"/>
  <c r="U31" i="2"/>
  <c r="T31" i="2"/>
  <c r="W29" i="2"/>
  <c r="V29" i="2"/>
  <c r="U29" i="2"/>
  <c r="T29" i="2"/>
  <c r="W27" i="2"/>
  <c r="V27" i="2"/>
  <c r="U27" i="2"/>
  <c r="T27" i="2"/>
  <c r="W26" i="2"/>
  <c r="V26" i="2"/>
  <c r="U26" i="2"/>
  <c r="T26" i="2"/>
  <c r="W25" i="2"/>
  <c r="V25" i="2"/>
  <c r="U25" i="2"/>
  <c r="T25" i="2"/>
  <c r="W24" i="2"/>
  <c r="V24" i="2"/>
  <c r="U24" i="2"/>
  <c r="T24" i="2"/>
  <c r="W23" i="2"/>
  <c r="V23" i="2"/>
  <c r="U23" i="2"/>
  <c r="T23" i="2"/>
  <c r="W22" i="2"/>
  <c r="V22" i="2"/>
  <c r="U22" i="2"/>
  <c r="T22" i="2"/>
  <c r="W21" i="2"/>
  <c r="V21" i="2"/>
  <c r="U21" i="2"/>
  <c r="T21" i="2"/>
  <c r="W20" i="2"/>
  <c r="V20" i="2"/>
  <c r="U20" i="2"/>
  <c r="T20" i="2"/>
  <c r="W19" i="2"/>
  <c r="V19" i="2"/>
  <c r="U19" i="2"/>
  <c r="T19" i="2"/>
  <c r="W18" i="2"/>
  <c r="V18" i="2"/>
  <c r="U18" i="2"/>
  <c r="T18" i="2"/>
  <c r="W10" i="2"/>
  <c r="V10" i="2"/>
  <c r="U10" i="2"/>
  <c r="T10" i="2"/>
</calcChain>
</file>

<file path=xl/sharedStrings.xml><?xml version="1.0" encoding="utf-8"?>
<sst xmlns="http://schemas.openxmlformats.org/spreadsheetml/2006/main" count="514" uniqueCount="137">
  <si>
    <t>SERVICIOS DE SALUD DE SINALOA</t>
  </si>
  <si>
    <t>INDICADORES DE RESULTADOS POR PROGRAMA PRESUPUESTARIO</t>
  </si>
  <si>
    <t>DEL 1 DE ABRIL AL 30 DE JUNIO DEL 2026</t>
  </si>
  <si>
    <t>Categoria</t>
  </si>
  <si>
    <t>Indicadores</t>
  </si>
  <si>
    <t>Metas</t>
  </si>
  <si>
    <t xml:space="preserve">Programatica </t>
  </si>
  <si>
    <t xml:space="preserve">Denominacion del Indicador </t>
  </si>
  <si>
    <t xml:space="preserve">Nivel </t>
  </si>
  <si>
    <t xml:space="preserve">Tipo </t>
  </si>
  <si>
    <t>Dimencion a Medir</t>
  </si>
  <si>
    <t>Unidad de Medida</t>
  </si>
  <si>
    <t>Aprobada Anual</t>
  </si>
  <si>
    <t>Aprobada del Periodo</t>
  </si>
  <si>
    <t>Modificada del Periodo</t>
  </si>
  <si>
    <t>Alcanzada</t>
  </si>
  <si>
    <t>Porcentajes de Cumplimiento</t>
  </si>
  <si>
    <t>F</t>
  </si>
  <si>
    <t>SF</t>
  </si>
  <si>
    <t>PP</t>
  </si>
  <si>
    <t xml:space="preserve">Alc./ </t>
  </si>
  <si>
    <t>Alc./</t>
  </si>
  <si>
    <t>Aprobado</t>
  </si>
  <si>
    <t>Modificado</t>
  </si>
  <si>
    <t>I097 DENGUE</t>
  </si>
  <si>
    <t>Variación de la Letalidad por Dengue</t>
  </si>
  <si>
    <t>Fin</t>
  </si>
  <si>
    <t>Estratégico</t>
  </si>
  <si>
    <t>Eficacia</t>
  </si>
  <si>
    <t>TASA</t>
  </si>
  <si>
    <t>&gt;10%</t>
  </si>
  <si>
    <t>Indicador anual, se  reporta en el Cuarto trimestre</t>
  </si>
  <si>
    <t>Variación anual en la tasa de incidencia del Dengue.</t>
  </si>
  <si>
    <t>Proposito</t>
  </si>
  <si>
    <t>Estrategico</t>
  </si>
  <si>
    <t xml:space="preserve">Eficacia </t>
  </si>
  <si>
    <t>&gt;6%</t>
  </si>
  <si>
    <t>Porcentaje de localidades prioritarias monitoreadas con estudio entomologico de los estadios larvarios del mosquito vector del Dengue.</t>
  </si>
  <si>
    <t>Componente 1</t>
  </si>
  <si>
    <t>Gestion</t>
  </si>
  <si>
    <t>PORCENTAJE</t>
  </si>
  <si>
    <t>Porcentaje de localidades prioritarias trabajadas en nebulización para disminuir los mosquitos vectores del Dengue.</t>
  </si>
  <si>
    <t>Componente 2</t>
  </si>
  <si>
    <t>Porcentaje de localidades prioritarias trabajadas con rociado intradomiciliario para disminuir los mosquitos vectores del Dengue.</t>
  </si>
  <si>
    <t>Componente 3</t>
  </si>
  <si>
    <t>Porcentaje de localidades prioritarias trabajadas en control larvario para disminuir los mosquitos vectores del Dengue.</t>
  </si>
  <si>
    <t>Actividad 1.1</t>
  </si>
  <si>
    <t>Porcentaje de localidades monitoreadas con ovitrampas.</t>
  </si>
  <si>
    <t>Actividad 2.1</t>
  </si>
  <si>
    <t>Porcentaje de casos probables con menos de 10 días de fecha de inicio trabajados con rociado intradomiciliar en menos de 3 días de la fecha de notificación en las localidades prioritarias.</t>
  </si>
  <si>
    <t>Actividad 3.1</t>
  </si>
  <si>
    <t>I098 SALUD DE LA INFANCIA Y LA ADOLESCENCIA</t>
  </si>
  <si>
    <t>Tasa de Mortalidad en niños y niñas menores de 5 años de edad</t>
  </si>
  <si>
    <t>I099 VIH/ITS</t>
  </si>
  <si>
    <t>Variación proporcional entre los cambios en la prevalencia de VIH-sida en años consecutivos.</t>
  </si>
  <si>
    <t>INDICADOR ANUAL, SE REPORTARA AL CUARTO TRIMESTRE</t>
  </si>
  <si>
    <t>INDICADOR ANUAL</t>
  </si>
  <si>
    <t>I100 SALUD MENTAL Y ADICCIONES</t>
  </si>
  <si>
    <t>Disminución en las tasas de Suicidio en Sinaloa</t>
  </si>
  <si>
    <t>&gt;2%</t>
  </si>
  <si>
    <t>Indicador Anual, Se reporta al Cuarto Trimestre</t>
  </si>
  <si>
    <t>Anual</t>
  </si>
  <si>
    <t>I101 SALUD BUCAL</t>
  </si>
  <si>
    <t>Porcentaje de variación del número de consultas odontológicas realizadas en población no derecho habiente.</t>
  </si>
  <si>
    <t>I102 CANCER</t>
  </si>
  <si>
    <t xml:space="preserve">Tasa de mortalidad por Cáncer de Mama </t>
  </si>
  <si>
    <t>I104 LEPRA</t>
  </si>
  <si>
    <t>Variación porcentual de la incidencia de Lepra</t>
  </si>
  <si>
    <t>&lt;0.028</t>
  </si>
  <si>
    <t>I106 PLANIFICACIÓN FAMILIAR Y ANTICONCEPCIÓN</t>
  </si>
  <si>
    <t>Tasa de variación del registro de Usuarias y Usuarios Activos respecto a las alcanzadas en el ejercicio anterior.</t>
  </si>
  <si>
    <t>I107 VIOLENCIA FAMILIAR Y DE GENERO</t>
  </si>
  <si>
    <t>Contribuir para que el porcentaje de mujeres de 15 años y más a las que se les aplicó herramienta de detección y resultaron positivas.</t>
  </si>
  <si>
    <t>I110 ZOONOSIS</t>
  </si>
  <si>
    <t>Porcentaje de vacuna aplicada a perros y gatos</t>
  </si>
  <si>
    <t>I112 TUBERCULOSIS</t>
  </si>
  <si>
    <t>Ingresar a tratamiento a los casos de tuberculosis registrados</t>
  </si>
  <si>
    <t xml:space="preserve">PORCENTAJE </t>
  </si>
  <si>
    <t>I125 SALUD REPRODUCTIVA</t>
  </si>
  <si>
    <t>Porcentaje de Embarazos en adolescentes</t>
  </si>
  <si>
    <t>&lt;30%</t>
  </si>
  <si>
    <t>21%%</t>
  </si>
  <si>
    <t>0113 POLITICAS DE SALUD PUBLICA</t>
  </si>
  <si>
    <t>Comunidades promotoras de la salud certificadas</t>
  </si>
  <si>
    <t>COMUNIDADES CERTIFICADAS</t>
  </si>
  <si>
    <t>Población estatal que recibió servicios de promoción de la salud para mejoría en sus estilos de vida y  entornos clave de desarrollo.</t>
  </si>
  <si>
    <t>POBLACION INTERVENIDA</t>
  </si>
  <si>
    <t>CARDIOMETABOLICAS</t>
  </si>
  <si>
    <t>Tasa mortalidad por enfermedad isquémica del corazón en la población de 20 años y más en un periodo determinado en relación a la línea basal 2018.</t>
  </si>
  <si>
    <t>35</t>
  </si>
  <si>
    <t>18,58</t>
  </si>
  <si>
    <t>I181 SALUD MATERNA</t>
  </si>
  <si>
    <t>Tasa mortalidad por muerte materna en la población de 10 años y más en un periodo determinado en relación a la línea basal 2015</t>
  </si>
  <si>
    <t>I182 SALUD PERINATAL</t>
  </si>
  <si>
    <t xml:space="preserve">Tasa de Mortalidad Neonatal </t>
  </si>
  <si>
    <t>RAZON</t>
  </si>
  <si>
    <t>IGUALDAD DE GENERO</t>
  </si>
  <si>
    <t>Capacitar personal de unidades de salud, oficina centrales y jurisdiccionales en materia de derechos humanos, no discriminación, inclusión y pertinencia cultural en la atención de las personas en los servicios de salud.</t>
  </si>
  <si>
    <t>VALOR</t>
  </si>
  <si>
    <t>37</t>
  </si>
  <si>
    <t>25%</t>
  </si>
  <si>
    <t>ATENCION AL ENVEJECIMIENTO</t>
  </si>
  <si>
    <t>Porcentaje de adultos mayores de 60 años y mas que se  realisa el tamizaje de depresion.</t>
  </si>
  <si>
    <t xml:space="preserve">Fin </t>
  </si>
  <si>
    <t>SEGURIDAD VIAL</t>
  </si>
  <si>
    <t>1.3% de la población sensibilizada en seguridad vial.</t>
  </si>
  <si>
    <t>INTOXICACION POR PICADURA DE ALACRAN</t>
  </si>
  <si>
    <t>Tratamiento oportuno de casos por agresión de araña violinista y se aplica el tratamiento en las primeras 6 horas apartir de la mordedura de la araña.</t>
  </si>
  <si>
    <t>PALUDISMO</t>
  </si>
  <si>
    <t>Toma de gota gruesa</t>
  </si>
  <si>
    <t>PAERI</t>
  </si>
  <si>
    <t>Porcentaje de personas con factor de riesgo para Asma y/o EPOC que fueron estudiadas con prueba de espirometría</t>
  </si>
  <si>
    <t>RICKETTSIOSIS</t>
  </si>
  <si>
    <t>Prevenir y controlar casos de Rickettsiosis en el Humano</t>
  </si>
  <si>
    <t>ENFERMEDADES DIARREICAS</t>
  </si>
  <si>
    <t>Lograr una Tasa De Letalidad De Cólera – 0%</t>
  </si>
  <si>
    <t>URGENCIAS EPIDEMIOLOGICAS</t>
  </si>
  <si>
    <t>Atender el 95% de emergencias en salud (brotes y desastres).</t>
  </si>
  <si>
    <t>MONITOREO</t>
  </si>
  <si>
    <t>Porcentaje de CEVES realizados en el año</t>
  </si>
  <si>
    <t>HEPATITIS C</t>
  </si>
  <si>
    <t xml:space="preserve">Realizar 30,000 pruebas rápidas de VHC. </t>
  </si>
  <si>
    <t>Presupuesto FASSA (Pesos)</t>
  </si>
  <si>
    <t>Devengado</t>
  </si>
  <si>
    <t>Pagado</t>
  </si>
  <si>
    <t>Porcentaje de Devengado</t>
  </si>
  <si>
    <t xml:space="preserve"> Deven/Aprob</t>
  </si>
  <si>
    <t>Deven/ Modif</t>
  </si>
  <si>
    <t>Pagado/Aprob</t>
  </si>
  <si>
    <t>Pagado/ Modif</t>
  </si>
  <si>
    <t>Presupuesto SUBSIDIO ESTATAL (Pesos)</t>
  </si>
  <si>
    <t>Porcentaje de Pagado</t>
  </si>
  <si>
    <t>Porcentaje de  Pagado</t>
  </si>
  <si>
    <t>(Cifras en Pesos)</t>
  </si>
  <si>
    <t>Bajo protesta de decir verdad declaramos que los Estados Financieros y sus Notas, son razonablemente correctos y son responsabilidad del emisor</t>
  </si>
  <si>
    <t>Indicador anual, se reporta en el Cuarto trimestre</t>
  </si>
  <si>
    <t>IPG-IR-21-2606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</si>
</sst>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_([$$-409]* #,##0.00_);_([$$-409]* \(#,##0.00\);_([$$-409]* &quot;-&quot;??_);_(@_)"/>
  </numFmts>
  <fonts count="21" x14ac:knownFonts="1">
    <font>
      <sz val="10"/>
      <color rgb="FF000000"/>
      <name val="Calibri"/>
      <scheme val="minor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scheme val="minor"/>
    </font>
    <font>
      <sz val="6"/>
      <color rgb="FF000000"/>
      <name val="Arial"/>
      <family val="2"/>
    </font>
    <font>
      <sz val="6"/>
      <color theme="1"/>
      <name val="Calibri"/>
      <family val="2"/>
      <scheme val="minor"/>
    </font>
    <font>
      <sz val="6"/>
      <color rgb="FF000000"/>
      <name val="Calibri"/>
      <family val="2"/>
      <scheme val="minor"/>
    </font>
    <font>
      <sz val="6"/>
      <color rgb="FF000000"/>
      <name val="Tahoma"/>
      <family val="2"/>
    </font>
    <font>
      <sz val="6"/>
      <color rgb="FF000000"/>
      <name val="Calibri"/>
      <family val="2"/>
    </font>
    <font>
      <sz val="6"/>
      <color theme="1"/>
      <name val="Arial"/>
      <family val="2"/>
    </font>
    <font>
      <sz val="6"/>
      <name val="Calibri"/>
      <family val="2"/>
    </font>
    <font>
      <sz val="6"/>
      <color theme="1"/>
      <name val="Tahoma"/>
      <family val="2"/>
    </font>
    <font>
      <sz val="6"/>
      <color rgb="FF000000"/>
      <name val="Calibri"/>
      <family val="2"/>
      <charset val="1"/>
    </font>
    <font>
      <sz val="6"/>
      <color rgb="FF000000"/>
      <name val="Arial"/>
      <family val="2"/>
      <charset val="1"/>
    </font>
    <font>
      <sz val="6"/>
      <color indexed="8"/>
      <name val="Arial"/>
      <family val="2"/>
    </font>
    <font>
      <b/>
      <sz val="7"/>
      <color rgb="FF000000"/>
      <name val="Arial"/>
      <family val="2"/>
    </font>
    <font>
      <sz val="7"/>
      <name val="Calibri"/>
      <family val="2"/>
    </font>
    <font>
      <sz val="7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rgb="FFD8D8D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7"/>
  </cellStyleXfs>
  <cellXfs count="239">
    <xf numFmtId="0" fontId="0" fillId="0" borderId="0" xfId="0" applyAlignment="1">
      <alignment vertical="top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7" fillId="0" borderId="15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8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164" fontId="9" fillId="3" borderId="15" xfId="0" applyNumberFormat="1" applyFont="1" applyFill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164" fontId="9" fillId="3" borderId="14" xfId="0" applyNumberFormat="1" applyFont="1" applyFill="1" applyBorder="1" applyAlignment="1">
      <alignment horizontal="center" vertical="center"/>
    </xf>
    <xf numFmtId="164" fontId="9" fillId="3" borderId="9" xfId="0" applyNumberFormat="1" applyFont="1" applyFill="1" applyBorder="1" applyAlignment="1">
      <alignment horizontal="center" vertical="center"/>
    </xf>
    <xf numFmtId="164" fontId="9" fillId="3" borderId="15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7" fillId="3" borderId="15" xfId="0" applyFont="1" applyFill="1" applyBorder="1" applyAlignment="1">
      <alignment vertical="center" wrapText="1"/>
    </xf>
    <xf numFmtId="0" fontId="7" fillId="3" borderId="15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166" fontId="7" fillId="6" borderId="16" xfId="0" applyNumberFormat="1" applyFont="1" applyFill="1" applyBorder="1" applyAlignment="1">
      <alignment horizontal="right" vertical="center"/>
    </xf>
    <xf numFmtId="166" fontId="10" fillId="6" borderId="16" xfId="0" applyNumberFormat="1" applyFont="1" applyFill="1" applyBorder="1" applyAlignment="1">
      <alignment horizontal="center" vertical="center" wrapText="1"/>
    </xf>
    <xf numFmtId="10" fontId="7" fillId="6" borderId="16" xfId="0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vertical="center" wrapText="1"/>
    </xf>
    <xf numFmtId="3" fontId="9" fillId="3" borderId="19" xfId="0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10" fontId="9" fillId="3" borderId="19" xfId="0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9" fontId="9" fillId="3" borderId="21" xfId="0" applyNumberFormat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9" fontId="9" fillId="3" borderId="16" xfId="0" applyNumberFormat="1" applyFont="1" applyFill="1" applyBorder="1" applyAlignment="1">
      <alignment horizontal="center" vertical="center" wrapText="1"/>
    </xf>
    <xf numFmtId="10" fontId="9" fillId="3" borderId="16" xfId="0" applyNumberFormat="1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9" fontId="9" fillId="0" borderId="16" xfId="0" applyNumberFormat="1" applyFont="1" applyBorder="1" applyAlignment="1">
      <alignment horizontal="center" vertical="center" wrapText="1"/>
    </xf>
    <xf numFmtId="9" fontId="8" fillId="0" borderId="17" xfId="0" applyNumberFormat="1" applyFont="1" applyBorder="1" applyAlignment="1">
      <alignment horizontal="center" vertical="center" wrapText="1"/>
    </xf>
    <xf numFmtId="9" fontId="8" fillId="0" borderId="16" xfId="0" applyNumberFormat="1" applyFont="1" applyBorder="1" applyAlignment="1">
      <alignment horizontal="center" vertical="center" wrapText="1"/>
    </xf>
    <xf numFmtId="9" fontId="8" fillId="0" borderId="20" xfId="0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vertical="center"/>
    </xf>
    <xf numFmtId="3" fontId="9" fillId="3" borderId="16" xfId="0" applyNumberFormat="1" applyFont="1" applyFill="1" applyBorder="1" applyAlignment="1">
      <alignment horizontal="center" vertical="center" wrapText="1"/>
    </xf>
    <xf numFmtId="9" fontId="8" fillId="3" borderId="16" xfId="0" applyNumberFormat="1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9" fontId="9" fillId="0" borderId="28" xfId="0" applyNumberFormat="1" applyFont="1" applyBorder="1" applyAlignment="1">
      <alignment horizontal="center" vertical="center" wrapText="1"/>
    </xf>
    <xf numFmtId="49" fontId="9" fillId="0" borderId="28" xfId="0" applyNumberFormat="1" applyFont="1" applyBorder="1" applyAlignment="1">
      <alignment horizontal="center" vertical="center" wrapText="1"/>
    </xf>
    <xf numFmtId="9" fontId="11" fillId="0" borderId="0" xfId="0" applyNumberFormat="1" applyFont="1" applyAlignment="1">
      <alignment horizontal="center" vertical="center"/>
    </xf>
    <xf numFmtId="10" fontId="9" fillId="0" borderId="28" xfId="0" applyNumberFormat="1" applyFont="1" applyBorder="1" applyAlignment="1">
      <alignment horizontal="center" vertical="center" wrapText="1"/>
    </xf>
    <xf numFmtId="166" fontId="12" fillId="6" borderId="16" xfId="0" applyNumberFormat="1" applyFont="1" applyFill="1" applyBorder="1" applyAlignment="1">
      <alignment horizontal="right" vertical="center"/>
    </xf>
    <xf numFmtId="166" fontId="14" fillId="6" borderId="16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9" fillId="3" borderId="12" xfId="0" applyFont="1" applyFill="1" applyBorder="1" applyAlignment="1">
      <alignment horizontal="center" vertical="center" wrapText="1"/>
    </xf>
    <xf numFmtId="165" fontId="9" fillId="3" borderId="12" xfId="0" applyNumberFormat="1" applyFont="1" applyFill="1" applyBorder="1" applyAlignment="1">
      <alignment horizontal="center" vertical="center" wrapText="1"/>
    </xf>
    <xf numFmtId="9" fontId="9" fillId="3" borderId="12" xfId="0" applyNumberFormat="1" applyFont="1" applyFill="1" applyBorder="1" applyAlignment="1">
      <alignment horizontal="center" vertical="center" wrapText="1"/>
    </xf>
    <xf numFmtId="9" fontId="9" fillId="0" borderId="12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12" fillId="3" borderId="14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/>
    </xf>
    <xf numFmtId="49" fontId="12" fillId="3" borderId="24" xfId="0" applyNumberFormat="1" applyFont="1" applyFill="1" applyBorder="1" applyAlignment="1">
      <alignment horizontal="center" vertical="center" wrapText="1"/>
    </xf>
    <xf numFmtId="49" fontId="12" fillId="3" borderId="14" xfId="0" applyNumberFormat="1" applyFont="1" applyFill="1" applyBorder="1" applyAlignment="1">
      <alignment horizontal="center" vertical="center" wrapText="1"/>
    </xf>
    <xf numFmtId="9" fontId="9" fillId="0" borderId="16" xfId="0" applyNumberFormat="1" applyFont="1" applyBorder="1" applyAlignment="1">
      <alignment horizontal="center" vertical="center"/>
    </xf>
    <xf numFmtId="10" fontId="9" fillId="0" borderId="16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10" fontId="9" fillId="0" borderId="16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7" fillId="0" borderId="10" xfId="0" applyFont="1" applyBorder="1" applyAlignment="1">
      <alignment vertical="center"/>
    </xf>
    <xf numFmtId="9" fontId="15" fillId="0" borderId="15" xfId="0" applyNumberFormat="1" applyFont="1" applyBorder="1" applyAlignment="1">
      <alignment horizontal="center" vertical="center"/>
    </xf>
    <xf numFmtId="9" fontId="9" fillId="3" borderId="16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/>
    </xf>
    <xf numFmtId="166" fontId="7" fillId="8" borderId="16" xfId="0" applyNumberFormat="1" applyFont="1" applyFill="1" applyBorder="1" applyAlignment="1">
      <alignment horizontal="right" vertical="center"/>
    </xf>
    <xf numFmtId="166" fontId="10" fillId="8" borderId="16" xfId="0" applyNumberFormat="1" applyFont="1" applyFill="1" applyBorder="1" applyAlignment="1">
      <alignment horizontal="center" vertical="center" wrapText="1"/>
    </xf>
    <xf numFmtId="10" fontId="7" fillId="8" borderId="16" xfId="0" applyNumberFormat="1" applyFont="1" applyFill="1" applyBorder="1" applyAlignment="1">
      <alignment horizontal="center" vertical="center"/>
    </xf>
    <xf numFmtId="166" fontId="12" fillId="8" borderId="16" xfId="0" applyNumberFormat="1" applyFont="1" applyFill="1" applyBorder="1" applyAlignment="1">
      <alignment horizontal="right" vertical="center"/>
    </xf>
    <xf numFmtId="166" fontId="14" fillId="8" borderId="1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8" fillId="7" borderId="8" xfId="2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164" fontId="9" fillId="3" borderId="15" xfId="0" applyNumberFormat="1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5" borderId="18" xfId="2" applyFont="1" applyFill="1" applyBorder="1" applyAlignment="1">
      <alignment horizontal="center" vertical="center" wrapText="1"/>
    </xf>
    <xf numFmtId="0" fontId="18" fillId="5" borderId="6" xfId="2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9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7" fillId="0" borderId="16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7" fillId="0" borderId="19" xfId="0" applyFont="1" applyBorder="1" applyAlignment="1">
      <alignment vertical="center" wrapText="1"/>
    </xf>
    <xf numFmtId="0" fontId="9" fillId="3" borderId="17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vertical="center"/>
    </xf>
    <xf numFmtId="0" fontId="16" fillId="3" borderId="15" xfId="0" applyFont="1" applyFill="1" applyBorder="1" applyAlignment="1">
      <alignment vertical="center"/>
    </xf>
    <xf numFmtId="0" fontId="16" fillId="3" borderId="5" xfId="0" applyFont="1" applyFill="1" applyBorder="1" applyAlignment="1">
      <alignment vertical="center"/>
    </xf>
    <xf numFmtId="0" fontId="16" fillId="3" borderId="16" xfId="0" applyFont="1" applyFill="1" applyBorder="1" applyAlignment="1">
      <alignment horizontal="left" vertical="center" wrapText="1"/>
    </xf>
    <xf numFmtId="0" fontId="16" fillId="3" borderId="7" xfId="0" applyFont="1" applyFill="1" applyBorder="1" applyAlignment="1">
      <alignment horizontal="left" vertical="center" wrapText="1"/>
    </xf>
    <xf numFmtId="0" fontId="17" fillId="3" borderId="16" xfId="0" applyFont="1" applyFill="1" applyBorder="1" applyAlignment="1">
      <alignment vertical="center"/>
    </xf>
    <xf numFmtId="0" fontId="9" fillId="3" borderId="16" xfId="0" applyFont="1" applyFill="1" applyBorder="1" applyAlignment="1">
      <alignment vertical="center"/>
    </xf>
    <xf numFmtId="0" fontId="9" fillId="3" borderId="17" xfId="0" applyFont="1" applyFill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3" borderId="2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vertical="center"/>
    </xf>
    <xf numFmtId="0" fontId="9" fillId="3" borderId="19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vertical="center"/>
    </xf>
    <xf numFmtId="0" fontId="9" fillId="0" borderId="16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6" fillId="0" borderId="7" xfId="2" applyAlignment="1">
      <alignment vertical="center"/>
    </xf>
    <xf numFmtId="0" fontId="6" fillId="0" borderId="7" xfId="2" applyAlignment="1">
      <alignment vertical="center" wrapText="1"/>
    </xf>
    <xf numFmtId="0" fontId="2" fillId="0" borderId="7" xfId="2" applyFont="1" applyAlignment="1">
      <alignment vertical="center"/>
    </xf>
    <xf numFmtId="0" fontId="6" fillId="0" borderId="7" xfId="2" applyAlignment="1">
      <alignment horizontal="left" vertical="center"/>
    </xf>
    <xf numFmtId="0" fontId="6" fillId="0" borderId="7" xfId="2" applyAlignment="1">
      <alignment vertical="top"/>
    </xf>
    <xf numFmtId="0" fontId="3" fillId="0" borderId="7" xfId="2" applyFont="1" applyAlignment="1">
      <alignment horizontal="left" vertical="center"/>
    </xf>
    <xf numFmtId="0" fontId="19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left" vertical="center"/>
    </xf>
    <xf numFmtId="0" fontId="9" fillId="3" borderId="22" xfId="0" applyFont="1" applyFill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8" fillId="5" borderId="16" xfId="2" applyFont="1" applyFill="1" applyBorder="1" applyAlignment="1">
      <alignment horizontal="center" vertical="center" wrapText="1"/>
    </xf>
    <xf numFmtId="0" fontId="4" fillId="0" borderId="7" xfId="2" applyFont="1" applyBorder="1" applyAlignment="1">
      <alignment vertical="center"/>
    </xf>
    <xf numFmtId="0" fontId="18" fillId="9" borderId="3" xfId="0" applyFont="1" applyFill="1" applyBorder="1" applyAlignment="1">
      <alignment horizontal="center" vertical="center"/>
    </xf>
    <xf numFmtId="0" fontId="18" fillId="9" borderId="4" xfId="0" applyFont="1" applyFill="1" applyBorder="1" applyAlignment="1">
      <alignment horizontal="center" vertical="center"/>
    </xf>
    <xf numFmtId="0" fontId="18" fillId="5" borderId="16" xfId="2" applyFont="1" applyFill="1" applyBorder="1" applyAlignment="1">
      <alignment horizontal="center" vertical="center" wrapText="1"/>
    </xf>
    <xf numFmtId="0" fontId="18" fillId="5" borderId="17" xfId="2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8" fillId="5" borderId="16" xfId="2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10" fontId="9" fillId="3" borderId="3" xfId="0" applyNumberFormat="1" applyFont="1" applyFill="1" applyBorder="1" applyAlignment="1">
      <alignment horizontal="center" vertical="center" wrapText="1"/>
    </xf>
    <xf numFmtId="10" fontId="9" fillId="3" borderId="4" xfId="0" applyNumberFormat="1" applyFont="1" applyFill="1" applyBorder="1" applyAlignment="1">
      <alignment horizontal="center" vertical="center" wrapText="1"/>
    </xf>
    <xf numFmtId="166" fontId="7" fillId="6" borderId="16" xfId="0" applyNumberFormat="1" applyFont="1" applyFill="1" applyBorder="1" applyAlignment="1">
      <alignment horizontal="center" vertical="center"/>
    </xf>
    <xf numFmtId="166" fontId="10" fillId="6" borderId="28" xfId="0" applyNumberFormat="1" applyFont="1" applyFill="1" applyBorder="1" applyAlignment="1">
      <alignment horizontal="center" vertical="center" wrapText="1"/>
    </xf>
    <xf numFmtId="166" fontId="10" fillId="6" borderId="29" xfId="0" applyNumberFormat="1" applyFont="1" applyFill="1" applyBorder="1" applyAlignment="1">
      <alignment horizontal="center" vertical="center" wrapText="1"/>
    </xf>
    <xf numFmtId="166" fontId="10" fillId="6" borderId="19" xfId="0" applyNumberFormat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0" fontId="7" fillId="6" borderId="28" xfId="0" applyNumberFormat="1" applyFont="1" applyFill="1" applyBorder="1" applyAlignment="1">
      <alignment horizontal="center" vertical="center"/>
    </xf>
    <xf numFmtId="10" fontId="7" fillId="6" borderId="29" xfId="0" applyNumberFormat="1" applyFont="1" applyFill="1" applyBorder="1" applyAlignment="1">
      <alignment horizontal="center" vertical="center"/>
    </xf>
    <xf numFmtId="10" fontId="7" fillId="6" borderId="19" xfId="0" applyNumberFormat="1" applyFont="1" applyFill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7" fillId="3" borderId="12" xfId="0" applyFont="1" applyFill="1" applyBorder="1" applyAlignment="1">
      <alignment horizontal="left" vertical="center"/>
    </xf>
    <xf numFmtId="0" fontId="13" fillId="3" borderId="14" xfId="0" applyFont="1" applyFill="1" applyBorder="1" applyAlignment="1">
      <alignment vertical="center"/>
    </xf>
    <xf numFmtId="166" fontId="7" fillId="6" borderId="28" xfId="0" applyNumberFormat="1" applyFont="1" applyFill="1" applyBorder="1" applyAlignment="1">
      <alignment horizontal="center" vertical="center"/>
    </xf>
    <xf numFmtId="166" fontId="7" fillId="6" borderId="19" xfId="0" applyNumberFormat="1" applyFont="1" applyFill="1" applyBorder="1" applyAlignment="1">
      <alignment horizontal="center" vertical="center"/>
    </xf>
    <xf numFmtId="0" fontId="3" fillId="0" borderId="7" xfId="2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9" fontId="7" fillId="6" borderId="28" xfId="0" applyNumberFormat="1" applyFont="1" applyFill="1" applyBorder="1" applyAlignment="1">
      <alignment horizontal="center" vertical="center"/>
    </xf>
    <xf numFmtId="9" fontId="7" fillId="6" borderId="19" xfId="0" applyNumberFormat="1" applyFont="1" applyFill="1" applyBorder="1" applyAlignment="1">
      <alignment horizontal="center" vertical="center"/>
    </xf>
    <xf numFmtId="164" fontId="9" fillId="3" borderId="25" xfId="0" applyNumberFormat="1" applyFont="1" applyFill="1" applyBorder="1" applyAlignment="1">
      <alignment horizontal="center" vertical="center"/>
    </xf>
    <xf numFmtId="164" fontId="9" fillId="3" borderId="26" xfId="0" applyNumberFormat="1" applyFont="1" applyFill="1" applyBorder="1" applyAlignment="1">
      <alignment horizontal="center" vertical="center"/>
    </xf>
    <xf numFmtId="164" fontId="9" fillId="3" borderId="27" xfId="0" applyNumberFormat="1" applyFont="1" applyFill="1" applyBorder="1" applyAlignment="1">
      <alignment horizontal="center" vertical="center"/>
    </xf>
    <xf numFmtId="165" fontId="9" fillId="3" borderId="3" xfId="0" applyNumberFormat="1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 vertical="center"/>
    </xf>
    <xf numFmtId="165" fontId="9" fillId="3" borderId="5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2" fontId="9" fillId="3" borderId="25" xfId="0" applyNumberFormat="1" applyFont="1" applyFill="1" applyBorder="1" applyAlignment="1">
      <alignment horizontal="center" vertical="center"/>
    </xf>
    <xf numFmtId="2" fontId="9" fillId="3" borderId="26" xfId="0" applyNumberFormat="1" applyFont="1" applyFill="1" applyBorder="1" applyAlignment="1">
      <alignment horizontal="center" vertical="center"/>
    </xf>
    <xf numFmtId="2" fontId="9" fillId="3" borderId="27" xfId="0" applyNumberFormat="1" applyFont="1" applyFill="1" applyBorder="1" applyAlignment="1">
      <alignment horizontal="center" vertical="center"/>
    </xf>
    <xf numFmtId="0" fontId="18" fillId="7" borderId="16" xfId="2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18" fillId="7" borderId="7" xfId="2" applyFont="1" applyFill="1" applyBorder="1" applyAlignment="1">
      <alignment horizontal="center" vertical="center" wrapText="1"/>
    </xf>
    <xf numFmtId="0" fontId="18" fillId="7" borderId="30" xfId="2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10" fontId="7" fillId="8" borderId="28" xfId="0" applyNumberFormat="1" applyFont="1" applyFill="1" applyBorder="1" applyAlignment="1">
      <alignment horizontal="center" vertical="center"/>
    </xf>
    <xf numFmtId="10" fontId="7" fillId="8" borderId="29" xfId="0" applyNumberFormat="1" applyFont="1" applyFill="1" applyBorder="1" applyAlignment="1">
      <alignment horizontal="center" vertical="center"/>
    </xf>
    <xf numFmtId="10" fontId="7" fillId="8" borderId="19" xfId="0" applyNumberFormat="1" applyFont="1" applyFill="1" applyBorder="1" applyAlignment="1">
      <alignment horizontal="center" vertical="center"/>
    </xf>
    <xf numFmtId="166" fontId="10" fillId="8" borderId="28" xfId="0" applyNumberFormat="1" applyFont="1" applyFill="1" applyBorder="1" applyAlignment="1">
      <alignment horizontal="center" vertical="center" wrapText="1"/>
    </xf>
    <xf numFmtId="166" fontId="10" fillId="8" borderId="29" xfId="0" applyNumberFormat="1" applyFont="1" applyFill="1" applyBorder="1" applyAlignment="1">
      <alignment horizontal="center" vertical="center" wrapText="1"/>
    </xf>
    <xf numFmtId="166" fontId="10" fillId="8" borderId="19" xfId="0" applyNumberFormat="1" applyFont="1" applyFill="1" applyBorder="1" applyAlignment="1">
      <alignment horizontal="center" vertical="center" wrapText="1"/>
    </xf>
    <xf numFmtId="166" fontId="7" fillId="8" borderId="28" xfId="0" applyNumberFormat="1" applyFont="1" applyFill="1" applyBorder="1" applyAlignment="1">
      <alignment horizontal="center" vertical="center"/>
    </xf>
    <xf numFmtId="166" fontId="7" fillId="8" borderId="29" xfId="0" applyNumberFormat="1" applyFont="1" applyFill="1" applyBorder="1" applyAlignment="1">
      <alignment horizontal="center" vertical="center"/>
    </xf>
    <xf numFmtId="166" fontId="7" fillId="8" borderId="19" xfId="0" applyNumberFormat="1" applyFont="1" applyFill="1" applyBorder="1" applyAlignment="1">
      <alignment horizontal="center" vertical="center"/>
    </xf>
    <xf numFmtId="0" fontId="18" fillId="7" borderId="25" xfId="2" applyFont="1" applyFill="1" applyBorder="1" applyAlignment="1">
      <alignment horizontal="center" vertical="center" wrapText="1"/>
    </xf>
    <xf numFmtId="0" fontId="18" fillId="7" borderId="27" xfId="2" applyFont="1" applyFill="1" applyBorder="1" applyAlignment="1">
      <alignment horizontal="center" vertical="center" wrapText="1"/>
    </xf>
    <xf numFmtId="0" fontId="18" fillId="7" borderId="23" xfId="2" applyFont="1" applyFill="1" applyBorder="1" applyAlignment="1">
      <alignment horizontal="center" vertical="center" wrapText="1"/>
    </xf>
    <xf numFmtId="0" fontId="18" fillId="7" borderId="31" xfId="2" applyFont="1" applyFill="1" applyBorder="1" applyAlignment="1">
      <alignment horizontal="center" vertical="center" wrapText="1"/>
    </xf>
    <xf numFmtId="0" fontId="18" fillId="7" borderId="24" xfId="2" applyFont="1" applyFill="1" applyBorder="1" applyAlignment="1">
      <alignment horizontal="center" vertical="center" wrapText="1"/>
    </xf>
    <xf numFmtId="0" fontId="18" fillId="7" borderId="32" xfId="2" applyFont="1" applyFill="1" applyBorder="1" applyAlignment="1">
      <alignment horizontal="center" vertical="center" wrapText="1"/>
    </xf>
  </cellXfs>
  <cellStyles count="3">
    <cellStyle name="Hyperlink" xfId="1" xr:uid="{00000000-000B-0000-0000-000008000000}"/>
    <cellStyle name="Normal" xfId="0" builtinId="0"/>
    <cellStyle name="Normal 2" xfId="2" xr:uid="{D846695F-2E14-4A2F-9F3B-E72CEB94DB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181428</xdr:colOff>
      <xdr:row>0</xdr:row>
      <xdr:rowOff>38148</xdr:rowOff>
    </xdr:from>
    <xdr:ext cx="694872" cy="553882"/>
    <xdr:pic>
      <xdr:nvPicPr>
        <xdr:cNvPr id="2" name="image1.jpg">
          <a:extLst>
            <a:ext uri="{FF2B5EF4-FFF2-40B4-BE49-F238E27FC236}">
              <a16:creationId xmlns:a16="http://schemas.microsoft.com/office/drawing/2014/main" id="{5AD5A16E-F2A9-4451-8EED-753DCC9A2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1928" y="38148"/>
          <a:ext cx="694872" cy="553882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1695450</xdr:colOff>
      <xdr:row>48</xdr:row>
      <xdr:rowOff>0</xdr:rowOff>
    </xdr:from>
    <xdr:ext cx="2409506" cy="1114426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390FB11-DBDD-49D6-A214-955B0DC87F28}"/>
            </a:ext>
          </a:extLst>
        </xdr:cNvPr>
        <xdr:cNvSpPr txBox="1"/>
      </xdr:nvSpPr>
      <xdr:spPr>
        <a:xfrm>
          <a:off x="2085975" y="10144125"/>
          <a:ext cx="2409506" cy="1114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000"/>
            <a:t>DR.</a:t>
          </a:r>
          <a:r>
            <a:rPr lang="es-MX" sz="1000" baseline="0"/>
            <a:t>  CUITLAHUAC GONZALEZ GALINDO</a:t>
          </a:r>
        </a:p>
        <a:p>
          <a:endParaRPr lang="es-MX" sz="1000" baseline="0"/>
        </a:p>
        <a:p>
          <a:endParaRPr lang="es-MX" sz="1000" baseline="0"/>
        </a:p>
        <a:p>
          <a:r>
            <a:rPr lang="es-MX" sz="1000" baseline="0"/>
            <a:t>___________________________________</a:t>
          </a:r>
        </a:p>
        <a:p>
          <a:pPr algn="ctr"/>
          <a:r>
            <a:rPr lang="es-MX" sz="1000"/>
            <a:t>DIRECTOR GENERAL</a:t>
          </a:r>
        </a:p>
        <a:p>
          <a:pPr algn="ctr"/>
          <a:endParaRPr lang="es-MX" sz="800"/>
        </a:p>
        <a:p>
          <a:pPr algn="ctr"/>
          <a:endParaRPr lang="es-MX" sz="1100"/>
        </a:p>
      </xdr:txBody>
    </xdr:sp>
    <xdr:clientData/>
  </xdr:oneCellAnchor>
  <xdr:oneCellAnchor>
    <xdr:from>
      <xdr:col>7</xdr:col>
      <xdr:colOff>381000</xdr:colOff>
      <xdr:row>48</xdr:row>
      <xdr:rowOff>0</xdr:rowOff>
    </xdr:from>
    <xdr:ext cx="2409506" cy="1114426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880F59DE-94D2-4ED1-8DC6-F89BC28FF2D4}"/>
            </a:ext>
          </a:extLst>
        </xdr:cNvPr>
        <xdr:cNvSpPr txBox="1"/>
      </xdr:nvSpPr>
      <xdr:spPr>
        <a:xfrm>
          <a:off x="6534150" y="10144125"/>
          <a:ext cx="2409506" cy="1114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000"/>
            <a:t>LIC. EDUARDO AGUIRRE MEDINA</a:t>
          </a:r>
        </a:p>
        <a:p>
          <a:pPr algn="ctr"/>
          <a:endParaRPr lang="es-MX" sz="1000" baseline="0"/>
        </a:p>
        <a:p>
          <a:endParaRPr lang="es-MX" sz="1000" baseline="0"/>
        </a:p>
        <a:p>
          <a:r>
            <a:rPr lang="es-MX" sz="1000" baseline="0"/>
            <a:t>___________________________________</a:t>
          </a:r>
        </a:p>
        <a:p>
          <a:pPr algn="ctr"/>
          <a:r>
            <a:rPr lang="es-MX" sz="1000"/>
            <a:t>DIRECTOR ADMINISTRATIVO</a:t>
          </a:r>
        </a:p>
        <a:p>
          <a:pPr algn="ctr"/>
          <a:endParaRPr lang="es-MX" sz="1100"/>
        </a:p>
      </xdr:txBody>
    </xdr:sp>
    <xdr:clientData/>
  </xdr:oneCellAnchor>
  <xdr:oneCellAnchor>
    <xdr:from>
      <xdr:col>16</xdr:col>
      <xdr:colOff>190500</xdr:colOff>
      <xdr:row>48</xdr:row>
      <xdr:rowOff>0</xdr:rowOff>
    </xdr:from>
    <xdr:ext cx="2409506" cy="1114426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E7F4806C-7807-4DEB-918B-3E8FB4AB96E1}"/>
            </a:ext>
          </a:extLst>
        </xdr:cNvPr>
        <xdr:cNvSpPr txBox="1"/>
      </xdr:nvSpPr>
      <xdr:spPr>
        <a:xfrm>
          <a:off x="10944225" y="10134600"/>
          <a:ext cx="2409506" cy="1114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000"/>
            <a:t>LCP MARIA CYNTHIA MEDINA LOPEZ</a:t>
          </a:r>
        </a:p>
        <a:p>
          <a:pPr algn="ctr"/>
          <a:endParaRPr lang="es-MX" sz="1000" baseline="0"/>
        </a:p>
        <a:p>
          <a:endParaRPr lang="es-MX" sz="1000" baseline="0"/>
        </a:p>
        <a:p>
          <a:r>
            <a:rPr lang="es-MX" sz="1000" baseline="0"/>
            <a:t>___________________________________</a:t>
          </a:r>
        </a:p>
        <a:p>
          <a:pPr algn="ctr"/>
          <a:r>
            <a:rPr lang="es-MX" sz="1000"/>
            <a:t>SUBDIRECTORA DE RECURSOS</a:t>
          </a:r>
          <a:r>
            <a:rPr lang="es-MX" sz="1000" baseline="0"/>
            <a:t> FINANCIEROS</a:t>
          </a:r>
          <a:endParaRPr lang="es-MX" sz="1000"/>
        </a:p>
        <a:p>
          <a:pPr algn="ctr"/>
          <a:endParaRPr lang="es-MX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181428</xdr:colOff>
      <xdr:row>0</xdr:row>
      <xdr:rowOff>38148</xdr:rowOff>
    </xdr:from>
    <xdr:ext cx="694872" cy="553882"/>
    <xdr:pic>
      <xdr:nvPicPr>
        <xdr:cNvPr id="2" name="image1.jpg">
          <a:extLst>
            <a:ext uri="{FF2B5EF4-FFF2-40B4-BE49-F238E27FC236}">
              <a16:creationId xmlns:a16="http://schemas.microsoft.com/office/drawing/2014/main" id="{A3114D3E-A0D1-40C0-A5FC-A9A79D32A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1928" y="38148"/>
          <a:ext cx="694872" cy="553882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1695450</xdr:colOff>
      <xdr:row>48</xdr:row>
      <xdr:rowOff>0</xdr:rowOff>
    </xdr:from>
    <xdr:ext cx="2409506" cy="1114426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6BE3508-305A-4D79-BC89-5F196C8C7ED9}"/>
            </a:ext>
          </a:extLst>
        </xdr:cNvPr>
        <xdr:cNvSpPr txBox="1"/>
      </xdr:nvSpPr>
      <xdr:spPr>
        <a:xfrm>
          <a:off x="2085975" y="9982200"/>
          <a:ext cx="2409506" cy="1114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000"/>
            <a:t>DR.</a:t>
          </a:r>
          <a:r>
            <a:rPr lang="es-MX" sz="1000" baseline="0"/>
            <a:t>  CUITLAHUAC GONZALEZ GALINDO</a:t>
          </a:r>
        </a:p>
        <a:p>
          <a:endParaRPr lang="es-MX" sz="1000" baseline="0"/>
        </a:p>
        <a:p>
          <a:endParaRPr lang="es-MX" sz="1000" baseline="0"/>
        </a:p>
        <a:p>
          <a:r>
            <a:rPr lang="es-MX" sz="1000" baseline="0"/>
            <a:t>___________________________________</a:t>
          </a:r>
        </a:p>
        <a:p>
          <a:pPr algn="ctr"/>
          <a:r>
            <a:rPr lang="es-MX" sz="1000"/>
            <a:t>DIRECTOR GENERAL</a:t>
          </a:r>
        </a:p>
        <a:p>
          <a:pPr algn="ctr"/>
          <a:endParaRPr lang="es-MX" sz="800"/>
        </a:p>
        <a:p>
          <a:pPr algn="ctr"/>
          <a:endParaRPr lang="es-MX" sz="1100"/>
        </a:p>
      </xdr:txBody>
    </xdr:sp>
    <xdr:clientData/>
  </xdr:oneCellAnchor>
  <xdr:oneCellAnchor>
    <xdr:from>
      <xdr:col>7</xdr:col>
      <xdr:colOff>381000</xdr:colOff>
      <xdr:row>48</xdr:row>
      <xdr:rowOff>0</xdr:rowOff>
    </xdr:from>
    <xdr:ext cx="2409506" cy="1114426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A0D7EDB8-2B00-4410-826B-68EF75EDB4F5}"/>
            </a:ext>
          </a:extLst>
        </xdr:cNvPr>
        <xdr:cNvSpPr txBox="1"/>
      </xdr:nvSpPr>
      <xdr:spPr>
        <a:xfrm>
          <a:off x="6553200" y="9982200"/>
          <a:ext cx="2409506" cy="1114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000"/>
            <a:t>LIC. EDUARDO AGUIRRE MEDINA</a:t>
          </a:r>
        </a:p>
        <a:p>
          <a:pPr algn="ctr"/>
          <a:endParaRPr lang="es-MX" sz="1000" baseline="0"/>
        </a:p>
        <a:p>
          <a:endParaRPr lang="es-MX" sz="1000" baseline="0"/>
        </a:p>
        <a:p>
          <a:r>
            <a:rPr lang="es-MX" sz="1000" baseline="0"/>
            <a:t>___________________________________</a:t>
          </a:r>
        </a:p>
        <a:p>
          <a:pPr algn="ctr"/>
          <a:r>
            <a:rPr lang="es-MX" sz="1000"/>
            <a:t>DIRECTOR ADMINISTRATIVO</a:t>
          </a:r>
        </a:p>
        <a:p>
          <a:pPr algn="ctr"/>
          <a:endParaRPr lang="es-MX" sz="1100"/>
        </a:p>
      </xdr:txBody>
    </xdr:sp>
    <xdr:clientData/>
  </xdr:oneCellAnchor>
  <xdr:oneCellAnchor>
    <xdr:from>
      <xdr:col>16</xdr:col>
      <xdr:colOff>190500</xdr:colOff>
      <xdr:row>48</xdr:row>
      <xdr:rowOff>0</xdr:rowOff>
    </xdr:from>
    <xdr:ext cx="2409506" cy="1114426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4DB0F54-636C-446A-9A79-55504ACB04FF}"/>
            </a:ext>
          </a:extLst>
        </xdr:cNvPr>
        <xdr:cNvSpPr txBox="1"/>
      </xdr:nvSpPr>
      <xdr:spPr>
        <a:xfrm>
          <a:off x="11277600" y="9982200"/>
          <a:ext cx="2409506" cy="1114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000"/>
            <a:t>LCP MARIA CYNTHIA MEDINA LOPEZ</a:t>
          </a:r>
        </a:p>
        <a:p>
          <a:pPr algn="ctr"/>
          <a:endParaRPr lang="es-MX" sz="1000" baseline="0"/>
        </a:p>
        <a:p>
          <a:endParaRPr lang="es-MX" sz="1000" baseline="0"/>
        </a:p>
        <a:p>
          <a:r>
            <a:rPr lang="es-MX" sz="1000" baseline="0"/>
            <a:t>___________________________________</a:t>
          </a:r>
        </a:p>
        <a:p>
          <a:pPr algn="ctr"/>
          <a:r>
            <a:rPr lang="es-MX" sz="1000"/>
            <a:t>SUBDIRECTORA DE RECURSOS</a:t>
          </a:r>
          <a:r>
            <a:rPr lang="es-MX" sz="1000" baseline="0"/>
            <a:t> FINANCIEROS</a:t>
          </a:r>
          <a:endParaRPr lang="es-MX" sz="1000"/>
        </a:p>
        <a:p>
          <a:pPr algn="ctr"/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A26B9-4C51-4250-AAD7-5D75132BB436}">
  <dimension ref="A1:W107"/>
  <sheetViews>
    <sheetView tabSelected="1" zoomScale="109" zoomScaleNormal="109" workbookViewId="0">
      <pane ySplit="1" topLeftCell="A2" activePane="bottomLeft" state="frozen"/>
      <selection activeCell="P5" sqref="P5:W5"/>
      <selection pane="bottomLeft" activeCell="F12" sqref="F12"/>
    </sheetView>
  </sheetViews>
  <sheetFormatPr baseColWidth="10" defaultColWidth="14.42578125" defaultRowHeight="15" customHeight="1" x14ac:dyDescent="0.2"/>
  <cols>
    <col min="1" max="1" width="2.85546875" style="101" customWidth="1"/>
    <col min="2" max="2" width="3" style="101" customWidth="1"/>
    <col min="3" max="3" width="25.7109375" style="101" customWidth="1"/>
    <col min="4" max="4" width="35.7109375" style="102" customWidth="1"/>
    <col min="5" max="5" width="9.28515625" style="101" customWidth="1"/>
    <col min="6" max="6" width="7.28515625" style="101" bestFit="1" customWidth="1"/>
    <col min="7" max="7" width="8.7109375" style="101" customWidth="1"/>
    <col min="8" max="8" width="10.42578125" style="2" customWidth="1"/>
    <col min="9" max="9" width="0.42578125" style="2" customWidth="1"/>
    <col min="10" max="10" width="8.140625" style="2" customWidth="1"/>
    <col min="11" max="11" width="8.28515625" style="2" customWidth="1"/>
    <col min="12" max="12" width="9.42578125" style="2" customWidth="1"/>
    <col min="13" max="13" width="9.7109375" style="2" customWidth="1"/>
    <col min="14" max="14" width="8.42578125" style="2" bestFit="1" customWidth="1"/>
    <col min="15" max="15" width="9.28515625" style="2" customWidth="1"/>
    <col min="16" max="16" width="9.7109375" style="101" customWidth="1"/>
    <col min="17" max="17" width="9.5703125" style="101" bestFit="1" customWidth="1"/>
    <col min="18" max="18" width="9.42578125" style="101" bestFit="1" customWidth="1"/>
    <col min="19" max="19" width="9.28515625" style="101" bestFit="1" customWidth="1"/>
    <col min="20" max="20" width="11.28515625" style="101" bestFit="1" customWidth="1"/>
    <col min="21" max="21" width="11.140625" style="101" bestFit="1" customWidth="1"/>
    <col min="22" max="22" width="11.85546875" style="101" bestFit="1" customWidth="1"/>
    <col min="23" max="23" width="12.140625" style="101" bestFit="1" customWidth="1"/>
    <col min="24" max="16384" width="14.42578125" style="101"/>
  </cols>
  <sheetData>
    <row r="1" spans="1:23" ht="12.75" customHeight="1" x14ac:dyDescent="0.2">
      <c r="B1" s="193" t="s">
        <v>0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</row>
    <row r="2" spans="1:23" ht="12.75" customHeight="1" x14ac:dyDescent="0.2">
      <c r="B2" s="193" t="s">
        <v>1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</row>
    <row r="3" spans="1:23" ht="12.75" customHeight="1" x14ac:dyDescent="0.2">
      <c r="B3" s="193" t="s">
        <v>2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</row>
    <row r="4" spans="1:23" ht="12.75" customHeight="1" x14ac:dyDescent="0.2">
      <c r="B4" s="145"/>
      <c r="C4" s="145"/>
      <c r="D4" s="145"/>
      <c r="E4" s="145"/>
      <c r="F4" s="145"/>
      <c r="G4" s="145"/>
      <c r="H4" s="145"/>
      <c r="I4" s="145"/>
      <c r="J4" s="153" t="s">
        <v>133</v>
      </c>
      <c r="K4" s="153"/>
      <c r="L4" s="153"/>
      <c r="M4" s="153"/>
      <c r="N4" s="145"/>
      <c r="O4" s="145"/>
      <c r="P4" s="145"/>
      <c r="Q4" s="145"/>
      <c r="R4" s="145"/>
      <c r="S4" s="145"/>
      <c r="T4" s="145"/>
      <c r="U4" s="145"/>
      <c r="V4" s="154" t="s">
        <v>136</v>
      </c>
      <c r="W4" s="154"/>
    </row>
    <row r="5" spans="1:23" s="104" customFormat="1" ht="21" customHeight="1" x14ac:dyDescent="0.2">
      <c r="A5" s="162" t="s">
        <v>3</v>
      </c>
      <c r="B5" s="163"/>
      <c r="C5" s="164"/>
      <c r="D5" s="165" t="s">
        <v>4</v>
      </c>
      <c r="E5" s="166"/>
      <c r="F5" s="166"/>
      <c r="G5" s="166"/>
      <c r="H5" s="167"/>
      <c r="I5" s="103"/>
      <c r="J5" s="146" t="s">
        <v>5</v>
      </c>
      <c r="K5" s="147"/>
      <c r="L5" s="147"/>
      <c r="M5" s="147"/>
      <c r="N5" s="147"/>
      <c r="O5" s="147"/>
      <c r="P5" s="155" t="s">
        <v>122</v>
      </c>
      <c r="Q5" s="155"/>
      <c r="R5" s="155"/>
      <c r="S5" s="155"/>
      <c r="T5" s="155"/>
      <c r="U5" s="155"/>
      <c r="V5" s="155"/>
      <c r="W5" s="155"/>
    </row>
    <row r="6" spans="1:23" s="104" customFormat="1" ht="12.75" customHeight="1" x14ac:dyDescent="0.2">
      <c r="A6" s="156" t="s">
        <v>6</v>
      </c>
      <c r="B6" s="157"/>
      <c r="C6" s="158"/>
      <c r="D6" s="159" t="s">
        <v>7</v>
      </c>
      <c r="E6" s="150" t="s">
        <v>8</v>
      </c>
      <c r="F6" s="150" t="s">
        <v>9</v>
      </c>
      <c r="G6" s="159" t="s">
        <v>10</v>
      </c>
      <c r="H6" s="159" t="s">
        <v>11</v>
      </c>
      <c r="I6" s="90"/>
      <c r="J6" s="159" t="s">
        <v>12</v>
      </c>
      <c r="K6" s="159" t="s">
        <v>13</v>
      </c>
      <c r="L6" s="159" t="s">
        <v>14</v>
      </c>
      <c r="M6" s="150" t="s">
        <v>15</v>
      </c>
      <c r="N6" s="180" t="s">
        <v>16</v>
      </c>
      <c r="O6" s="181"/>
      <c r="P6" s="155" t="s">
        <v>22</v>
      </c>
      <c r="Q6" s="155" t="s">
        <v>23</v>
      </c>
      <c r="R6" s="155" t="s">
        <v>123</v>
      </c>
      <c r="S6" s="155" t="s">
        <v>124</v>
      </c>
      <c r="T6" s="148" t="s">
        <v>125</v>
      </c>
      <c r="U6" s="149"/>
      <c r="V6" s="148" t="s">
        <v>131</v>
      </c>
      <c r="W6" s="148"/>
    </row>
    <row r="7" spans="1:23" s="104" customFormat="1" ht="12.75" customHeight="1" x14ac:dyDescent="0.2">
      <c r="A7" s="150" t="s">
        <v>17</v>
      </c>
      <c r="B7" s="150" t="s">
        <v>18</v>
      </c>
      <c r="C7" s="150" t="s">
        <v>19</v>
      </c>
      <c r="D7" s="160"/>
      <c r="E7" s="151"/>
      <c r="F7" s="151"/>
      <c r="G7" s="151"/>
      <c r="H7" s="151"/>
      <c r="I7" s="105"/>
      <c r="J7" s="151"/>
      <c r="K7" s="151"/>
      <c r="L7" s="151"/>
      <c r="M7" s="151"/>
      <c r="N7" s="182"/>
      <c r="O7" s="183"/>
      <c r="P7" s="155"/>
      <c r="Q7" s="155"/>
      <c r="R7" s="155"/>
      <c r="S7" s="155"/>
      <c r="T7" s="148"/>
      <c r="U7" s="149"/>
      <c r="V7" s="148"/>
      <c r="W7" s="148"/>
    </row>
    <row r="8" spans="1:23" s="104" customFormat="1" ht="12.75" customHeight="1" x14ac:dyDescent="0.2">
      <c r="A8" s="151"/>
      <c r="B8" s="151"/>
      <c r="C8" s="151"/>
      <c r="D8" s="160"/>
      <c r="E8" s="151"/>
      <c r="F8" s="151"/>
      <c r="G8" s="151"/>
      <c r="H8" s="151"/>
      <c r="I8" s="105"/>
      <c r="J8" s="151"/>
      <c r="K8" s="151"/>
      <c r="L8" s="151"/>
      <c r="M8" s="151"/>
      <c r="N8" s="95" t="s">
        <v>20</v>
      </c>
      <c r="O8" s="96" t="s">
        <v>21</v>
      </c>
      <c r="P8" s="155"/>
      <c r="Q8" s="155"/>
      <c r="R8" s="155"/>
      <c r="S8" s="155"/>
      <c r="T8" s="148"/>
      <c r="U8" s="149"/>
      <c r="V8" s="148"/>
      <c r="W8" s="148"/>
    </row>
    <row r="9" spans="1:23" s="104" customFormat="1" ht="12.75" customHeight="1" x14ac:dyDescent="0.2">
      <c r="A9" s="152"/>
      <c r="B9" s="152"/>
      <c r="C9" s="152"/>
      <c r="D9" s="161"/>
      <c r="E9" s="152"/>
      <c r="F9" s="152"/>
      <c r="G9" s="152"/>
      <c r="H9" s="151"/>
      <c r="I9" s="105"/>
      <c r="J9" s="151"/>
      <c r="K9" s="151"/>
      <c r="L9" s="151"/>
      <c r="M9" s="151"/>
      <c r="N9" s="97" t="s">
        <v>22</v>
      </c>
      <c r="O9" s="98" t="s">
        <v>23</v>
      </c>
      <c r="P9" s="155"/>
      <c r="Q9" s="155"/>
      <c r="R9" s="155"/>
      <c r="S9" s="155"/>
      <c r="T9" s="99" t="s">
        <v>126</v>
      </c>
      <c r="U9" s="100" t="s">
        <v>127</v>
      </c>
      <c r="V9" s="144" t="s">
        <v>128</v>
      </c>
      <c r="W9" s="144" t="s">
        <v>129</v>
      </c>
    </row>
    <row r="10" spans="1:23" s="107" customFormat="1" ht="14.1" customHeight="1" x14ac:dyDescent="0.2">
      <c r="A10" s="3"/>
      <c r="B10" s="3"/>
      <c r="C10" s="168" t="s">
        <v>24</v>
      </c>
      <c r="D10" s="106" t="s">
        <v>25</v>
      </c>
      <c r="E10" s="3" t="s">
        <v>26</v>
      </c>
      <c r="F10" s="3" t="s">
        <v>27</v>
      </c>
      <c r="G10" s="4" t="s">
        <v>28</v>
      </c>
      <c r="H10" s="5" t="s">
        <v>29</v>
      </c>
      <c r="I10" s="171"/>
      <c r="J10" s="6" t="s">
        <v>30</v>
      </c>
      <c r="K10" s="6"/>
      <c r="L10" s="7"/>
      <c r="M10" s="174" t="s">
        <v>135</v>
      </c>
      <c r="N10" s="175"/>
      <c r="O10" s="175"/>
      <c r="P10" s="176">
        <v>11960126.26</v>
      </c>
      <c r="Q10" s="177">
        <v>4540780.42</v>
      </c>
      <c r="R10" s="177">
        <v>6677622.1500000004</v>
      </c>
      <c r="S10" s="177">
        <v>6644903.3499999996</v>
      </c>
      <c r="T10" s="184">
        <f>R10/P10</f>
        <v>0.55832371706082651</v>
      </c>
      <c r="U10" s="184">
        <f>R10/Q10</f>
        <v>1.4705890909386894</v>
      </c>
      <c r="V10" s="184">
        <f>S10/P10</f>
        <v>0.55558806032203212</v>
      </c>
      <c r="W10" s="184">
        <f>S10/Q10</f>
        <v>1.4633835454214719</v>
      </c>
    </row>
    <row r="11" spans="1:23" s="107" customFormat="1" ht="14.1" customHeight="1" x14ac:dyDescent="0.2">
      <c r="A11" s="3"/>
      <c r="B11" s="3"/>
      <c r="C11" s="169"/>
      <c r="D11" s="108" t="s">
        <v>32</v>
      </c>
      <c r="E11" s="3" t="s">
        <v>33</v>
      </c>
      <c r="F11" s="3" t="s">
        <v>34</v>
      </c>
      <c r="G11" s="4" t="s">
        <v>35</v>
      </c>
      <c r="H11" s="5" t="s">
        <v>29</v>
      </c>
      <c r="I11" s="172"/>
      <c r="J11" s="8" t="s">
        <v>36</v>
      </c>
      <c r="K11" s="8"/>
      <c r="L11" s="7"/>
      <c r="M11" s="174" t="s">
        <v>135</v>
      </c>
      <c r="N11" s="175"/>
      <c r="O11" s="175"/>
      <c r="P11" s="176"/>
      <c r="Q11" s="178"/>
      <c r="R11" s="178"/>
      <c r="S11" s="178"/>
      <c r="T11" s="185"/>
      <c r="U11" s="185"/>
      <c r="V11" s="185"/>
      <c r="W11" s="185"/>
    </row>
    <row r="12" spans="1:23" s="107" customFormat="1" ht="36" customHeight="1" x14ac:dyDescent="0.2">
      <c r="A12" s="3"/>
      <c r="B12" s="3"/>
      <c r="C12" s="169"/>
      <c r="D12" s="108" t="s">
        <v>37</v>
      </c>
      <c r="E12" s="3" t="s">
        <v>38</v>
      </c>
      <c r="F12" s="3" t="s">
        <v>39</v>
      </c>
      <c r="G12" s="4" t="s">
        <v>28</v>
      </c>
      <c r="H12" s="5" t="s">
        <v>40</v>
      </c>
      <c r="I12" s="172"/>
      <c r="J12" s="9">
        <v>1</v>
      </c>
      <c r="K12" s="9">
        <v>1</v>
      </c>
      <c r="L12" s="10"/>
      <c r="M12" s="9">
        <v>1</v>
      </c>
      <c r="N12" s="10"/>
      <c r="O12" s="11"/>
      <c r="P12" s="176"/>
      <c r="Q12" s="178"/>
      <c r="R12" s="178"/>
      <c r="S12" s="178"/>
      <c r="T12" s="185"/>
      <c r="U12" s="185"/>
      <c r="V12" s="185"/>
      <c r="W12" s="185"/>
    </row>
    <row r="13" spans="1:23" s="107" customFormat="1" ht="24" customHeight="1" x14ac:dyDescent="0.2">
      <c r="A13" s="3"/>
      <c r="B13" s="3"/>
      <c r="C13" s="169"/>
      <c r="D13" s="108" t="s">
        <v>41</v>
      </c>
      <c r="E13" s="3" t="s">
        <v>42</v>
      </c>
      <c r="F13" s="3" t="s">
        <v>39</v>
      </c>
      <c r="G13" s="4" t="s">
        <v>28</v>
      </c>
      <c r="H13" s="5" t="s">
        <v>40</v>
      </c>
      <c r="I13" s="172"/>
      <c r="J13" s="9">
        <v>1</v>
      </c>
      <c r="K13" s="9">
        <v>1</v>
      </c>
      <c r="L13" s="12"/>
      <c r="M13" s="9">
        <v>1</v>
      </c>
      <c r="N13" s="12"/>
      <c r="O13" s="13"/>
      <c r="P13" s="176"/>
      <c r="Q13" s="178"/>
      <c r="R13" s="178"/>
      <c r="S13" s="178"/>
      <c r="T13" s="185"/>
      <c r="U13" s="185"/>
      <c r="V13" s="185"/>
      <c r="W13" s="185"/>
    </row>
    <row r="14" spans="1:23" s="107" customFormat="1" ht="24" customHeight="1" x14ac:dyDescent="0.2">
      <c r="A14" s="3"/>
      <c r="B14" s="3"/>
      <c r="C14" s="169"/>
      <c r="D14" s="108" t="s">
        <v>43</v>
      </c>
      <c r="E14" s="3" t="s">
        <v>44</v>
      </c>
      <c r="F14" s="3" t="s">
        <v>39</v>
      </c>
      <c r="G14" s="4" t="s">
        <v>28</v>
      </c>
      <c r="H14" s="5" t="s">
        <v>40</v>
      </c>
      <c r="I14" s="172"/>
      <c r="J14" s="9">
        <v>1</v>
      </c>
      <c r="K14" s="9">
        <v>1</v>
      </c>
      <c r="L14" s="12"/>
      <c r="M14" s="9">
        <v>1</v>
      </c>
      <c r="N14" s="12"/>
      <c r="O14" s="13"/>
      <c r="P14" s="176"/>
      <c r="Q14" s="178"/>
      <c r="R14" s="178"/>
      <c r="S14" s="178"/>
      <c r="T14" s="185"/>
      <c r="U14" s="185"/>
      <c r="V14" s="185"/>
      <c r="W14" s="185"/>
    </row>
    <row r="15" spans="1:23" s="107" customFormat="1" ht="24" customHeight="1" x14ac:dyDescent="0.2">
      <c r="A15" s="3"/>
      <c r="B15" s="3"/>
      <c r="C15" s="169"/>
      <c r="D15" s="108" t="s">
        <v>45</v>
      </c>
      <c r="E15" s="3" t="s">
        <v>46</v>
      </c>
      <c r="F15" s="3" t="s">
        <v>39</v>
      </c>
      <c r="G15" s="4" t="s">
        <v>28</v>
      </c>
      <c r="H15" s="5" t="s">
        <v>40</v>
      </c>
      <c r="I15" s="173"/>
      <c r="J15" s="9">
        <v>1</v>
      </c>
      <c r="K15" s="9">
        <v>1</v>
      </c>
      <c r="L15" s="12"/>
      <c r="M15" s="9">
        <v>1</v>
      </c>
      <c r="N15" s="12"/>
      <c r="O15" s="13"/>
      <c r="P15" s="176"/>
      <c r="Q15" s="178"/>
      <c r="R15" s="178"/>
      <c r="S15" s="178"/>
      <c r="T15" s="185"/>
      <c r="U15" s="185"/>
      <c r="V15" s="185"/>
      <c r="W15" s="185"/>
    </row>
    <row r="16" spans="1:23" s="107" customFormat="1" ht="14.1" customHeight="1" x14ac:dyDescent="0.2">
      <c r="A16" s="3"/>
      <c r="B16" s="3"/>
      <c r="C16" s="169"/>
      <c r="D16" s="108" t="s">
        <v>47</v>
      </c>
      <c r="E16" s="3" t="s">
        <v>48</v>
      </c>
      <c r="F16" s="3" t="s">
        <v>39</v>
      </c>
      <c r="G16" s="4" t="s">
        <v>28</v>
      </c>
      <c r="H16" s="5" t="s">
        <v>40</v>
      </c>
      <c r="I16" s="14"/>
      <c r="J16" s="9">
        <v>1</v>
      </c>
      <c r="K16" s="9">
        <v>1</v>
      </c>
      <c r="L16" s="12"/>
      <c r="M16" s="9">
        <v>1</v>
      </c>
      <c r="N16" s="12"/>
      <c r="O16" s="13"/>
      <c r="P16" s="176"/>
      <c r="Q16" s="178"/>
      <c r="R16" s="178"/>
      <c r="S16" s="178"/>
      <c r="T16" s="185"/>
      <c r="U16" s="185"/>
      <c r="V16" s="185"/>
      <c r="W16" s="185"/>
    </row>
    <row r="17" spans="1:23" s="107" customFormat="1" ht="36" customHeight="1" x14ac:dyDescent="0.2">
      <c r="A17" s="3"/>
      <c r="B17" s="3"/>
      <c r="C17" s="170"/>
      <c r="D17" s="108" t="s">
        <v>49</v>
      </c>
      <c r="E17" s="3" t="s">
        <v>50</v>
      </c>
      <c r="F17" s="3" t="s">
        <v>39</v>
      </c>
      <c r="G17" s="4" t="s">
        <v>28</v>
      </c>
      <c r="H17" s="5" t="s">
        <v>40</v>
      </c>
      <c r="I17" s="14"/>
      <c r="J17" s="9">
        <v>1</v>
      </c>
      <c r="K17" s="9">
        <v>0.91400000000000003</v>
      </c>
      <c r="L17" s="12"/>
      <c r="M17" s="9">
        <v>0.91400000000000003</v>
      </c>
      <c r="N17" s="12"/>
      <c r="O17" s="13"/>
      <c r="P17" s="176"/>
      <c r="Q17" s="179"/>
      <c r="R17" s="179"/>
      <c r="S17" s="179"/>
      <c r="T17" s="186"/>
      <c r="U17" s="186"/>
      <c r="V17" s="186"/>
      <c r="W17" s="186"/>
    </row>
    <row r="18" spans="1:23" s="107" customFormat="1" ht="24.95" customHeight="1" x14ac:dyDescent="0.2">
      <c r="A18" s="3"/>
      <c r="B18" s="3"/>
      <c r="C18" s="15" t="s">
        <v>51</v>
      </c>
      <c r="D18" s="15" t="s">
        <v>52</v>
      </c>
      <c r="E18" s="16" t="s">
        <v>26</v>
      </c>
      <c r="F18" s="16" t="s">
        <v>27</v>
      </c>
      <c r="G18" s="17" t="s">
        <v>35</v>
      </c>
      <c r="H18" s="43" t="s">
        <v>29</v>
      </c>
      <c r="I18" s="43"/>
      <c r="J18" s="196" t="s">
        <v>55</v>
      </c>
      <c r="K18" s="197"/>
      <c r="L18" s="197"/>
      <c r="M18" s="197"/>
      <c r="N18" s="197"/>
      <c r="O18" s="198"/>
      <c r="P18" s="18">
        <v>1238614</v>
      </c>
      <c r="Q18" s="19">
        <v>428117.77</v>
      </c>
      <c r="R18" s="19">
        <v>1322671.94</v>
      </c>
      <c r="S18" s="19">
        <v>1307366.94</v>
      </c>
      <c r="T18" s="20">
        <f t="shared" ref="T18:T27" si="0">R18/P18</f>
        <v>1.0678645163061293</v>
      </c>
      <c r="U18" s="20">
        <f t="shared" ref="U18:U27" si="1">+R18/Q18</f>
        <v>3.0895048808649075</v>
      </c>
      <c r="V18" s="20">
        <f t="shared" ref="V18:V27" si="2">S18/P18</f>
        <v>1.0555079629327619</v>
      </c>
      <c r="W18" s="20">
        <f t="shared" ref="W18:W27" si="3">S18/Q18</f>
        <v>3.0537553720323261</v>
      </c>
    </row>
    <row r="19" spans="1:23" s="107" customFormat="1" ht="24.95" customHeight="1" x14ac:dyDescent="0.2">
      <c r="A19" s="3"/>
      <c r="B19" s="3"/>
      <c r="C19" s="3" t="s">
        <v>53</v>
      </c>
      <c r="D19" s="21" t="s">
        <v>54</v>
      </c>
      <c r="E19" s="3" t="s">
        <v>26</v>
      </c>
      <c r="F19" s="3" t="s">
        <v>27</v>
      </c>
      <c r="G19" s="4" t="s">
        <v>35</v>
      </c>
      <c r="H19" s="43" t="s">
        <v>29</v>
      </c>
      <c r="I19" s="109"/>
      <c r="J19" s="199" t="s">
        <v>55</v>
      </c>
      <c r="K19" s="200"/>
      <c r="L19" s="200"/>
      <c r="M19" s="200"/>
      <c r="N19" s="201"/>
      <c r="O19" s="94" t="s">
        <v>56</v>
      </c>
      <c r="P19" s="18">
        <v>318949</v>
      </c>
      <c r="Q19" s="19">
        <v>122718.64</v>
      </c>
      <c r="R19" s="19">
        <v>125846.95</v>
      </c>
      <c r="S19" s="19">
        <v>125846.95</v>
      </c>
      <c r="T19" s="20">
        <f t="shared" si="0"/>
        <v>0.39456762679926882</v>
      </c>
      <c r="U19" s="20">
        <f>R19/Q19</f>
        <v>1.0254917264402539</v>
      </c>
      <c r="V19" s="20">
        <f t="shared" si="2"/>
        <v>0.39456762679926882</v>
      </c>
      <c r="W19" s="20">
        <f t="shared" si="3"/>
        <v>1.0254917264402539</v>
      </c>
    </row>
    <row r="20" spans="1:23" s="107" customFormat="1" ht="20.100000000000001" customHeight="1" x14ac:dyDescent="0.2">
      <c r="A20" s="3"/>
      <c r="B20" s="3"/>
      <c r="C20" s="3" t="s">
        <v>57</v>
      </c>
      <c r="D20" s="21" t="s">
        <v>58</v>
      </c>
      <c r="E20" s="3" t="s">
        <v>26</v>
      </c>
      <c r="F20" s="3" t="s">
        <v>27</v>
      </c>
      <c r="G20" s="4" t="s">
        <v>35</v>
      </c>
      <c r="H20" s="43" t="s">
        <v>40</v>
      </c>
      <c r="I20" s="109"/>
      <c r="J20" s="10" t="s">
        <v>59</v>
      </c>
      <c r="K20" s="202" t="s">
        <v>60</v>
      </c>
      <c r="L20" s="203"/>
      <c r="M20" s="204"/>
      <c r="N20" s="10" t="s">
        <v>61</v>
      </c>
      <c r="O20" s="10"/>
      <c r="P20" s="18">
        <v>523894</v>
      </c>
      <c r="Q20" s="19">
        <v>493394.79</v>
      </c>
      <c r="R20" s="19">
        <v>19996</v>
      </c>
      <c r="S20" s="19">
        <v>19996</v>
      </c>
      <c r="T20" s="20">
        <f t="shared" si="0"/>
        <v>3.8168026356476689E-2</v>
      </c>
      <c r="U20" s="20">
        <f t="shared" si="1"/>
        <v>4.0527383760983776E-2</v>
      </c>
      <c r="V20" s="20">
        <f t="shared" si="2"/>
        <v>3.8168026356476689E-2</v>
      </c>
      <c r="W20" s="20">
        <f t="shared" si="3"/>
        <v>4.0527383760983776E-2</v>
      </c>
    </row>
    <row r="21" spans="1:23" s="107" customFormat="1" ht="16.5" x14ac:dyDescent="0.2">
      <c r="A21" s="3"/>
      <c r="B21" s="3"/>
      <c r="C21" s="3" t="s">
        <v>62</v>
      </c>
      <c r="D21" s="21" t="s">
        <v>63</v>
      </c>
      <c r="E21" s="3" t="s">
        <v>26</v>
      </c>
      <c r="F21" s="3" t="s">
        <v>27</v>
      </c>
      <c r="G21" s="130" t="s">
        <v>35</v>
      </c>
      <c r="H21" s="125" t="s">
        <v>40</v>
      </c>
      <c r="I21" s="43"/>
      <c r="J21" s="22">
        <v>137890</v>
      </c>
      <c r="K21" s="22">
        <v>34472.5</v>
      </c>
      <c r="L21" s="23"/>
      <c r="M21" s="22">
        <v>27080</v>
      </c>
      <c r="N21" s="24">
        <v>0.1963</v>
      </c>
      <c r="O21" s="25"/>
      <c r="P21" s="18">
        <v>512093</v>
      </c>
      <c r="Q21" s="19">
        <v>512093</v>
      </c>
      <c r="R21" s="19">
        <v>0</v>
      </c>
      <c r="S21" s="19">
        <v>0</v>
      </c>
      <c r="T21" s="20">
        <f t="shared" si="0"/>
        <v>0</v>
      </c>
      <c r="U21" s="20">
        <f t="shared" si="1"/>
        <v>0</v>
      </c>
      <c r="V21" s="20">
        <f t="shared" si="2"/>
        <v>0</v>
      </c>
      <c r="W21" s="20">
        <f t="shared" si="3"/>
        <v>0</v>
      </c>
    </row>
    <row r="22" spans="1:23" s="107" customFormat="1" ht="8.25" x14ac:dyDescent="0.2">
      <c r="A22" s="3"/>
      <c r="B22" s="3"/>
      <c r="C22" s="16" t="s">
        <v>64</v>
      </c>
      <c r="D22" s="15" t="s">
        <v>65</v>
      </c>
      <c r="E22" s="16" t="s">
        <v>26</v>
      </c>
      <c r="F22" s="17" t="s">
        <v>27</v>
      </c>
      <c r="G22" s="128" t="s">
        <v>35</v>
      </c>
      <c r="H22" s="43" t="s">
        <v>29</v>
      </c>
      <c r="I22" s="109"/>
      <c r="J22" s="205"/>
      <c r="K22" s="206"/>
      <c r="L22" s="206"/>
      <c r="M22" s="206"/>
      <c r="N22" s="206"/>
      <c r="O22" s="207"/>
      <c r="P22" s="18">
        <v>569817</v>
      </c>
      <c r="Q22" s="19">
        <v>379970.44</v>
      </c>
      <c r="R22" s="19">
        <v>146800</v>
      </c>
      <c r="S22" s="19">
        <v>146800</v>
      </c>
      <c r="T22" s="20">
        <f t="shared" si="0"/>
        <v>0.25762657133781547</v>
      </c>
      <c r="U22" s="20">
        <f t="shared" si="1"/>
        <v>0.38634584311348008</v>
      </c>
      <c r="V22" s="20">
        <f t="shared" si="2"/>
        <v>0.25762657133781547</v>
      </c>
      <c r="W22" s="20">
        <f t="shared" si="3"/>
        <v>0.38634584311348008</v>
      </c>
    </row>
    <row r="23" spans="1:23" s="107" customFormat="1" ht="8.25" x14ac:dyDescent="0.2">
      <c r="A23" s="3"/>
      <c r="B23" s="3"/>
      <c r="C23" s="16" t="s">
        <v>66</v>
      </c>
      <c r="D23" s="15" t="s">
        <v>67</v>
      </c>
      <c r="E23" s="16" t="s">
        <v>26</v>
      </c>
      <c r="F23" s="17" t="s">
        <v>27</v>
      </c>
      <c r="G23" s="128" t="s">
        <v>35</v>
      </c>
      <c r="H23" s="129" t="s">
        <v>29</v>
      </c>
      <c r="I23" s="87"/>
      <c r="J23" s="26" t="s">
        <v>68</v>
      </c>
      <c r="K23" s="27"/>
      <c r="L23" s="27"/>
      <c r="M23" s="28"/>
      <c r="N23" s="28"/>
      <c r="O23" s="29"/>
      <c r="P23" s="18">
        <v>253177</v>
      </c>
      <c r="Q23" s="19">
        <v>253177</v>
      </c>
      <c r="R23" s="19">
        <v>0</v>
      </c>
      <c r="S23" s="19">
        <v>0</v>
      </c>
      <c r="T23" s="20">
        <f t="shared" si="0"/>
        <v>0</v>
      </c>
      <c r="U23" s="20">
        <f t="shared" si="1"/>
        <v>0</v>
      </c>
      <c r="V23" s="20">
        <f t="shared" si="2"/>
        <v>0</v>
      </c>
      <c r="W23" s="20">
        <f t="shared" si="3"/>
        <v>0</v>
      </c>
    </row>
    <row r="24" spans="1:23" s="107" customFormat="1" ht="16.5" x14ac:dyDescent="0.2">
      <c r="A24" s="3"/>
      <c r="B24" s="3"/>
      <c r="C24" s="16" t="s">
        <v>69</v>
      </c>
      <c r="D24" s="15" t="s">
        <v>70</v>
      </c>
      <c r="E24" s="16" t="s">
        <v>26</v>
      </c>
      <c r="F24" s="17" t="s">
        <v>27</v>
      </c>
      <c r="G24" s="128" t="s">
        <v>35</v>
      </c>
      <c r="H24" s="43" t="s">
        <v>29</v>
      </c>
      <c r="I24" s="43"/>
      <c r="J24" s="30">
        <v>1</v>
      </c>
      <c r="K24" s="30"/>
      <c r="L24" s="30"/>
      <c r="M24" s="31"/>
      <c r="N24" s="32"/>
      <c r="O24" s="33"/>
      <c r="P24" s="18">
        <v>40319</v>
      </c>
      <c r="Q24" s="19">
        <v>183561</v>
      </c>
      <c r="R24" s="19">
        <v>218776</v>
      </c>
      <c r="S24" s="19">
        <v>218776</v>
      </c>
      <c r="T24" s="20">
        <f t="shared" si="0"/>
        <v>5.4261266400456361</v>
      </c>
      <c r="U24" s="20">
        <f t="shared" si="1"/>
        <v>1.1918435833319714</v>
      </c>
      <c r="V24" s="20">
        <f t="shared" si="2"/>
        <v>5.4261266400456361</v>
      </c>
      <c r="W24" s="20">
        <f t="shared" si="3"/>
        <v>1.1918435833319714</v>
      </c>
    </row>
    <row r="25" spans="1:23" s="107" customFormat="1" ht="24.95" customHeight="1" x14ac:dyDescent="0.2">
      <c r="A25" s="3"/>
      <c r="B25" s="3"/>
      <c r="C25" s="3" t="s">
        <v>71</v>
      </c>
      <c r="D25" s="21" t="s">
        <v>72</v>
      </c>
      <c r="E25" s="3" t="s">
        <v>26</v>
      </c>
      <c r="F25" s="4" t="s">
        <v>27</v>
      </c>
      <c r="G25" s="131" t="s">
        <v>35</v>
      </c>
      <c r="H25" s="45" t="s">
        <v>40</v>
      </c>
      <c r="I25" s="45"/>
      <c r="J25" s="34">
        <v>1</v>
      </c>
      <c r="K25" s="34"/>
      <c r="L25" s="34"/>
      <c r="M25" s="35">
        <v>0.18</v>
      </c>
      <c r="N25" s="36">
        <v>0.18</v>
      </c>
      <c r="O25" s="37"/>
      <c r="P25" s="18">
        <v>84478</v>
      </c>
      <c r="Q25" s="19">
        <v>73209</v>
      </c>
      <c r="R25" s="19">
        <v>0</v>
      </c>
      <c r="S25" s="19">
        <v>0</v>
      </c>
      <c r="T25" s="20">
        <f t="shared" si="0"/>
        <v>0</v>
      </c>
      <c r="U25" s="20">
        <f>R25/Q25</f>
        <v>0</v>
      </c>
      <c r="V25" s="20">
        <f t="shared" si="2"/>
        <v>0</v>
      </c>
      <c r="W25" s="20">
        <f t="shared" si="3"/>
        <v>0</v>
      </c>
    </row>
    <row r="26" spans="1:23" s="107" customFormat="1" ht="8.25" x14ac:dyDescent="0.2">
      <c r="A26" s="3"/>
      <c r="B26" s="3"/>
      <c r="C26" s="38" t="s">
        <v>73</v>
      </c>
      <c r="D26" s="39" t="s">
        <v>74</v>
      </c>
      <c r="E26" s="38" t="s">
        <v>26</v>
      </c>
      <c r="F26" s="40" t="s">
        <v>27</v>
      </c>
      <c r="G26" s="128" t="s">
        <v>28</v>
      </c>
      <c r="H26" s="43" t="s">
        <v>40</v>
      </c>
      <c r="I26" s="43"/>
      <c r="J26" s="30">
        <v>0.9</v>
      </c>
      <c r="K26" s="41"/>
      <c r="L26" s="32"/>
      <c r="M26" s="30">
        <v>0.126</v>
      </c>
      <c r="N26" s="36">
        <v>0.13</v>
      </c>
      <c r="O26" s="36"/>
      <c r="P26" s="18">
        <v>502574</v>
      </c>
      <c r="Q26" s="19">
        <v>502574</v>
      </c>
      <c r="R26" s="19">
        <v>0</v>
      </c>
      <c r="S26" s="19">
        <v>0</v>
      </c>
      <c r="T26" s="20">
        <f t="shared" si="0"/>
        <v>0</v>
      </c>
      <c r="U26" s="20">
        <f t="shared" si="1"/>
        <v>0</v>
      </c>
      <c r="V26" s="20">
        <f t="shared" si="2"/>
        <v>0</v>
      </c>
      <c r="W26" s="20">
        <f t="shared" si="3"/>
        <v>0</v>
      </c>
    </row>
    <row r="27" spans="1:23" s="107" customFormat="1" ht="8.25" x14ac:dyDescent="0.2">
      <c r="A27" s="3"/>
      <c r="B27" s="3"/>
      <c r="C27" s="16" t="s">
        <v>75</v>
      </c>
      <c r="D27" s="15" t="s">
        <v>76</v>
      </c>
      <c r="E27" s="16" t="s">
        <v>26</v>
      </c>
      <c r="F27" s="17" t="s">
        <v>27</v>
      </c>
      <c r="G27" s="128" t="s">
        <v>35</v>
      </c>
      <c r="H27" s="43" t="s">
        <v>77</v>
      </c>
      <c r="I27" s="43"/>
      <c r="J27" s="30">
        <v>1</v>
      </c>
      <c r="K27" s="30"/>
      <c r="L27" s="32"/>
      <c r="M27" s="42"/>
      <c r="N27" s="42"/>
      <c r="O27" s="33"/>
      <c r="P27" s="18">
        <v>227065</v>
      </c>
      <c r="Q27" s="19">
        <v>227065</v>
      </c>
      <c r="R27" s="19">
        <v>0</v>
      </c>
      <c r="S27" s="19">
        <v>0</v>
      </c>
      <c r="T27" s="20">
        <f t="shared" si="0"/>
        <v>0</v>
      </c>
      <c r="U27" s="20">
        <f t="shared" si="1"/>
        <v>0</v>
      </c>
      <c r="V27" s="20">
        <f t="shared" si="2"/>
        <v>0</v>
      </c>
      <c r="W27" s="20">
        <f t="shared" si="3"/>
        <v>0</v>
      </c>
    </row>
    <row r="28" spans="1:23" s="107" customFormat="1" ht="8.25" x14ac:dyDescent="0.2">
      <c r="A28" s="3"/>
      <c r="B28" s="3"/>
      <c r="C28" s="3" t="s">
        <v>78</v>
      </c>
      <c r="D28" s="21" t="s">
        <v>79</v>
      </c>
      <c r="E28" s="3" t="s">
        <v>26</v>
      </c>
      <c r="F28" s="4" t="s">
        <v>27</v>
      </c>
      <c r="G28" s="131" t="s">
        <v>35</v>
      </c>
      <c r="H28" s="45" t="s">
        <v>40</v>
      </c>
      <c r="I28" s="45"/>
      <c r="J28" s="110" t="s">
        <v>80</v>
      </c>
      <c r="K28" s="31"/>
      <c r="L28" s="31"/>
      <c r="M28" s="31" t="s">
        <v>81</v>
      </c>
      <c r="N28" s="31">
        <v>0.21</v>
      </c>
      <c r="O28" s="31"/>
      <c r="P28" s="18">
        <v>0</v>
      </c>
      <c r="Q28" s="19">
        <v>0</v>
      </c>
      <c r="R28" s="19">
        <v>0</v>
      </c>
      <c r="S28" s="19">
        <v>0</v>
      </c>
      <c r="T28" s="20">
        <v>0</v>
      </c>
      <c r="U28" s="20">
        <v>0</v>
      </c>
      <c r="V28" s="20">
        <v>0</v>
      </c>
      <c r="W28" s="20">
        <v>0</v>
      </c>
    </row>
    <row r="29" spans="1:23" s="107" customFormat="1" ht="24.95" customHeight="1" x14ac:dyDescent="0.2">
      <c r="A29" s="168"/>
      <c r="B29" s="168"/>
      <c r="C29" s="188" t="s">
        <v>82</v>
      </c>
      <c r="D29" s="15" t="s">
        <v>83</v>
      </c>
      <c r="E29" s="16" t="s">
        <v>26</v>
      </c>
      <c r="F29" s="16" t="s">
        <v>27</v>
      </c>
      <c r="G29" s="126" t="s">
        <v>35</v>
      </c>
      <c r="H29" s="127" t="s">
        <v>84</v>
      </c>
      <c r="I29" s="43"/>
      <c r="J29" s="44">
        <v>6</v>
      </c>
      <c r="K29" s="34">
        <v>0.25</v>
      </c>
      <c r="L29" s="34">
        <v>0</v>
      </c>
      <c r="M29" s="34">
        <v>1</v>
      </c>
      <c r="N29" s="34">
        <v>1</v>
      </c>
      <c r="O29" s="33"/>
      <c r="P29" s="190">
        <v>525613</v>
      </c>
      <c r="Q29" s="177">
        <v>472048</v>
      </c>
      <c r="R29" s="177">
        <v>32229</v>
      </c>
      <c r="S29" s="177">
        <v>32229</v>
      </c>
      <c r="T29" s="184">
        <f>R29/P29</f>
        <v>6.1316976558798968E-2</v>
      </c>
      <c r="U29" s="194">
        <f>R29/Q29</f>
        <v>6.8274836457309432E-2</v>
      </c>
      <c r="V29" s="184">
        <f>S29/P29</f>
        <v>6.1316976558798968E-2</v>
      </c>
      <c r="W29" s="184">
        <f>S29/Q29</f>
        <v>6.8274836457309432E-2</v>
      </c>
    </row>
    <row r="30" spans="1:23" s="107" customFormat="1" ht="24.95" customHeight="1" x14ac:dyDescent="0.2">
      <c r="A30" s="187"/>
      <c r="B30" s="187"/>
      <c r="C30" s="189"/>
      <c r="D30" s="21" t="s">
        <v>85</v>
      </c>
      <c r="E30" s="3" t="s">
        <v>26</v>
      </c>
      <c r="F30" s="3" t="s">
        <v>27</v>
      </c>
      <c r="G30" s="4" t="s">
        <v>35</v>
      </c>
      <c r="H30" s="45" t="s">
        <v>86</v>
      </c>
      <c r="I30" s="45"/>
      <c r="J30" s="34">
        <v>0.9</v>
      </c>
      <c r="K30" s="34">
        <v>0.25</v>
      </c>
      <c r="L30" s="34">
        <v>0</v>
      </c>
      <c r="M30" s="34">
        <v>0.25</v>
      </c>
      <c r="N30" s="34">
        <v>0.25</v>
      </c>
      <c r="O30" s="46"/>
      <c r="P30" s="191"/>
      <c r="Q30" s="179"/>
      <c r="R30" s="179"/>
      <c r="S30" s="179"/>
      <c r="T30" s="186"/>
      <c r="U30" s="195"/>
      <c r="V30" s="186"/>
      <c r="W30" s="186"/>
    </row>
    <row r="31" spans="1:23" s="107" customFormat="1" ht="24.75" x14ac:dyDescent="0.2">
      <c r="A31" s="3"/>
      <c r="B31" s="3"/>
      <c r="C31" s="3" t="s">
        <v>87</v>
      </c>
      <c r="D31" s="21" t="s">
        <v>88</v>
      </c>
      <c r="E31" s="3" t="s">
        <v>26</v>
      </c>
      <c r="F31" s="3" t="s">
        <v>27</v>
      </c>
      <c r="G31" s="4" t="s">
        <v>35</v>
      </c>
      <c r="H31" s="111" t="s">
        <v>40</v>
      </c>
      <c r="I31" s="111"/>
      <c r="J31" s="47">
        <v>1</v>
      </c>
      <c r="K31" s="48" t="s">
        <v>89</v>
      </c>
      <c r="L31" s="49">
        <v>0.35</v>
      </c>
      <c r="M31" s="48" t="s">
        <v>90</v>
      </c>
      <c r="N31" s="48"/>
      <c r="O31" s="50"/>
      <c r="P31" s="51">
        <v>305128</v>
      </c>
      <c r="Q31" s="52">
        <v>305128</v>
      </c>
      <c r="R31" s="52">
        <v>0</v>
      </c>
      <c r="S31" s="52">
        <v>0</v>
      </c>
      <c r="T31" s="20">
        <f t="shared" ref="T31:T44" si="4">R31/P31</f>
        <v>0</v>
      </c>
      <c r="U31" s="20">
        <f t="shared" ref="U31:U44" si="5">+R31/Q31</f>
        <v>0</v>
      </c>
      <c r="V31" s="20">
        <v>0</v>
      </c>
      <c r="W31" s="20">
        <f t="shared" ref="W31:W44" si="6">S31/Q31</f>
        <v>0</v>
      </c>
    </row>
    <row r="32" spans="1:23" s="107" customFormat="1" ht="16.5" x14ac:dyDescent="0.2">
      <c r="A32" s="3"/>
      <c r="B32" s="3"/>
      <c r="C32" s="53" t="s">
        <v>91</v>
      </c>
      <c r="D32" s="54" t="s">
        <v>92</v>
      </c>
      <c r="E32" s="53" t="s">
        <v>26</v>
      </c>
      <c r="F32" s="53" t="s">
        <v>27</v>
      </c>
      <c r="G32" s="55" t="s">
        <v>35</v>
      </c>
      <c r="H32" s="112" t="s">
        <v>29</v>
      </c>
      <c r="I32" s="113"/>
      <c r="J32" s="56">
        <v>24.9</v>
      </c>
      <c r="K32" s="56">
        <v>24.9</v>
      </c>
      <c r="L32" s="56">
        <v>24.9</v>
      </c>
      <c r="M32" s="57">
        <v>18.399999999999999</v>
      </c>
      <c r="N32" s="58">
        <v>1</v>
      </c>
      <c r="O32" s="59"/>
      <c r="P32" s="18">
        <v>61423</v>
      </c>
      <c r="Q32" s="19">
        <v>35273.800000000003</v>
      </c>
      <c r="R32" s="19">
        <v>6000</v>
      </c>
      <c r="S32" s="19">
        <v>0</v>
      </c>
      <c r="T32" s="20">
        <f t="shared" si="4"/>
        <v>9.7683278250818101E-2</v>
      </c>
      <c r="U32" s="20">
        <f>R32/Q32</f>
        <v>0.17009791970244204</v>
      </c>
      <c r="V32" s="20">
        <f>S32/P32</f>
        <v>0</v>
      </c>
      <c r="W32" s="20">
        <f t="shared" si="6"/>
        <v>0</v>
      </c>
    </row>
    <row r="33" spans="1:23" s="115" customFormat="1" ht="15" customHeight="1" x14ac:dyDescent="0.2">
      <c r="A33" s="16"/>
      <c r="B33" s="17"/>
      <c r="C33" s="16" t="s">
        <v>93</v>
      </c>
      <c r="D33" s="15" t="s">
        <v>94</v>
      </c>
      <c r="E33" s="16" t="s">
        <v>26</v>
      </c>
      <c r="F33" s="16" t="s">
        <v>27</v>
      </c>
      <c r="G33" s="16" t="s">
        <v>35</v>
      </c>
      <c r="H33" s="114" t="s">
        <v>95</v>
      </c>
      <c r="I33" s="114"/>
      <c r="J33" s="12">
        <v>7.3999999999999996E-2</v>
      </c>
      <c r="K33" s="12"/>
      <c r="L33" s="12"/>
      <c r="M33" s="12"/>
      <c r="N33" s="12"/>
      <c r="O33" s="12"/>
      <c r="P33" s="18">
        <v>100522</v>
      </c>
      <c r="Q33" s="19">
        <v>100522</v>
      </c>
      <c r="R33" s="19">
        <v>0</v>
      </c>
      <c r="S33" s="19">
        <v>0</v>
      </c>
      <c r="T33" s="20">
        <f t="shared" si="4"/>
        <v>0</v>
      </c>
      <c r="U33" s="20">
        <f t="shared" si="5"/>
        <v>0</v>
      </c>
      <c r="V33" s="20">
        <v>0</v>
      </c>
      <c r="W33" s="20">
        <f t="shared" si="6"/>
        <v>0</v>
      </c>
    </row>
    <row r="34" spans="1:23" s="107" customFormat="1" ht="33" x14ac:dyDescent="0.2">
      <c r="A34" s="3"/>
      <c r="B34" s="3"/>
      <c r="C34" s="60" t="s">
        <v>96</v>
      </c>
      <c r="D34" s="61" t="s">
        <v>97</v>
      </c>
      <c r="E34" s="60" t="s">
        <v>26</v>
      </c>
      <c r="F34" s="60" t="s">
        <v>27</v>
      </c>
      <c r="G34" s="62" t="s">
        <v>35</v>
      </c>
      <c r="H34" s="63" t="s">
        <v>98</v>
      </c>
      <c r="I34" s="64"/>
      <c r="J34" s="44">
        <v>148</v>
      </c>
      <c r="K34" s="44">
        <v>148</v>
      </c>
      <c r="L34" s="65"/>
      <c r="M34" s="66" t="s">
        <v>99</v>
      </c>
      <c r="N34" s="66" t="s">
        <v>100</v>
      </c>
      <c r="O34" s="67"/>
      <c r="P34" s="18">
        <v>46079</v>
      </c>
      <c r="Q34" s="19">
        <v>46079</v>
      </c>
      <c r="R34" s="19">
        <v>0</v>
      </c>
      <c r="S34" s="19">
        <v>0</v>
      </c>
      <c r="T34" s="20">
        <f t="shared" si="4"/>
        <v>0</v>
      </c>
      <c r="U34" s="20">
        <f t="shared" si="5"/>
        <v>0</v>
      </c>
      <c r="V34" s="20">
        <v>0</v>
      </c>
      <c r="W34" s="20">
        <f t="shared" si="6"/>
        <v>0</v>
      </c>
    </row>
    <row r="35" spans="1:23" s="107" customFormat="1" ht="16.5" x14ac:dyDescent="0.2">
      <c r="A35" s="3"/>
      <c r="B35" s="3"/>
      <c r="C35" s="3" t="s">
        <v>101</v>
      </c>
      <c r="D35" s="21" t="s">
        <v>102</v>
      </c>
      <c r="E35" s="3" t="s">
        <v>103</v>
      </c>
      <c r="F35" s="3" t="s">
        <v>27</v>
      </c>
      <c r="G35" s="4" t="s">
        <v>35</v>
      </c>
      <c r="H35" s="45" t="s">
        <v>40</v>
      </c>
      <c r="I35" s="45"/>
      <c r="J35" s="68">
        <v>0.4</v>
      </c>
      <c r="K35" s="69">
        <v>0.26</v>
      </c>
      <c r="L35" s="70">
        <v>16.704999999999998</v>
      </c>
      <c r="M35" s="69">
        <v>0.26</v>
      </c>
      <c r="N35" s="34">
        <v>0.26</v>
      </c>
      <c r="O35" s="71"/>
      <c r="P35" s="18">
        <v>62402</v>
      </c>
      <c r="Q35" s="19">
        <v>51440</v>
      </c>
      <c r="R35" s="19">
        <v>0</v>
      </c>
      <c r="S35" s="19">
        <v>0</v>
      </c>
      <c r="T35" s="20">
        <f t="shared" si="4"/>
        <v>0</v>
      </c>
      <c r="U35" s="20">
        <f t="shared" si="5"/>
        <v>0</v>
      </c>
      <c r="V35" s="20">
        <v>0</v>
      </c>
      <c r="W35" s="20">
        <f t="shared" si="6"/>
        <v>0</v>
      </c>
    </row>
    <row r="36" spans="1:23" s="107" customFormat="1" ht="8.25" x14ac:dyDescent="0.2">
      <c r="A36" s="3"/>
      <c r="B36" s="3"/>
      <c r="C36" s="16" t="s">
        <v>104</v>
      </c>
      <c r="D36" s="15" t="s">
        <v>105</v>
      </c>
      <c r="E36" s="16" t="s">
        <v>26</v>
      </c>
      <c r="F36" s="16" t="s">
        <v>27</v>
      </c>
      <c r="G36" s="17" t="s">
        <v>28</v>
      </c>
      <c r="H36" s="43" t="s">
        <v>40</v>
      </c>
      <c r="I36" s="43"/>
      <c r="J36" s="30">
        <v>1</v>
      </c>
      <c r="K36" s="30">
        <v>1</v>
      </c>
      <c r="L36" s="72">
        <v>41.436</v>
      </c>
      <c r="M36" s="30">
        <v>0.75</v>
      </c>
      <c r="N36" s="30">
        <v>0.75</v>
      </c>
      <c r="O36" s="73"/>
      <c r="P36" s="18">
        <v>161515</v>
      </c>
      <c r="Q36" s="19">
        <v>161515</v>
      </c>
      <c r="R36" s="19">
        <v>0</v>
      </c>
      <c r="S36" s="19">
        <v>0</v>
      </c>
      <c r="T36" s="20">
        <f t="shared" si="4"/>
        <v>0</v>
      </c>
      <c r="U36" s="20">
        <f t="shared" si="5"/>
        <v>0</v>
      </c>
      <c r="V36" s="20">
        <v>0</v>
      </c>
      <c r="W36" s="20">
        <f t="shared" si="6"/>
        <v>0</v>
      </c>
    </row>
    <row r="37" spans="1:23" s="107" customFormat="1" ht="24.75" x14ac:dyDescent="0.2">
      <c r="A37" s="3"/>
      <c r="B37" s="3"/>
      <c r="C37" s="74" t="s">
        <v>106</v>
      </c>
      <c r="D37" s="75" t="s">
        <v>107</v>
      </c>
      <c r="E37" s="74" t="s">
        <v>26</v>
      </c>
      <c r="F37" s="74" t="s">
        <v>27</v>
      </c>
      <c r="G37" s="76" t="s">
        <v>28</v>
      </c>
      <c r="H37" s="43" t="s">
        <v>40</v>
      </c>
      <c r="I37" s="43"/>
      <c r="J37" s="30">
        <v>1</v>
      </c>
      <c r="K37" s="30">
        <v>1</v>
      </c>
      <c r="L37" s="77">
        <v>1</v>
      </c>
      <c r="M37" s="30">
        <v>1</v>
      </c>
      <c r="N37" s="30">
        <v>1</v>
      </c>
      <c r="O37" s="33"/>
      <c r="P37" s="18">
        <v>569817</v>
      </c>
      <c r="Q37" s="19">
        <v>379970.44</v>
      </c>
      <c r="R37" s="19">
        <v>146800</v>
      </c>
      <c r="S37" s="19">
        <v>146800</v>
      </c>
      <c r="T37" s="20">
        <f t="shared" si="4"/>
        <v>0.25762657133781547</v>
      </c>
      <c r="U37" s="20">
        <f t="shared" si="5"/>
        <v>0.38634584311348008</v>
      </c>
      <c r="V37" s="20">
        <v>0</v>
      </c>
      <c r="W37" s="20">
        <f t="shared" si="6"/>
        <v>0.38634584311348008</v>
      </c>
    </row>
    <row r="38" spans="1:23" s="107" customFormat="1" ht="8.25" x14ac:dyDescent="0.2">
      <c r="A38" s="3"/>
      <c r="B38" s="3"/>
      <c r="C38" s="38" t="s">
        <v>108</v>
      </c>
      <c r="D38" s="39" t="s">
        <v>109</v>
      </c>
      <c r="E38" s="38" t="s">
        <v>26</v>
      </c>
      <c r="F38" s="38" t="s">
        <v>27</v>
      </c>
      <c r="G38" s="40" t="s">
        <v>28</v>
      </c>
      <c r="H38" s="43" t="s">
        <v>40</v>
      </c>
      <c r="I38" s="43"/>
      <c r="J38" s="9">
        <v>1</v>
      </c>
      <c r="K38" s="30">
        <v>1</v>
      </c>
      <c r="L38" s="72"/>
      <c r="M38" s="30">
        <v>1</v>
      </c>
      <c r="N38" s="30">
        <v>1</v>
      </c>
      <c r="O38" s="68"/>
      <c r="P38" s="18">
        <v>497907</v>
      </c>
      <c r="Q38" s="19">
        <v>48403.68</v>
      </c>
      <c r="R38" s="19">
        <v>546310.68000000005</v>
      </c>
      <c r="S38" s="19">
        <v>546310.68000000005</v>
      </c>
      <c r="T38" s="20">
        <f t="shared" si="4"/>
        <v>1.0972142990558478</v>
      </c>
      <c r="U38" s="20">
        <f t="shared" si="5"/>
        <v>11.286552592695433</v>
      </c>
      <c r="V38" s="20">
        <f>S38/P38</f>
        <v>1.0972142990558478</v>
      </c>
      <c r="W38" s="20">
        <f t="shared" si="6"/>
        <v>11.286552592695433</v>
      </c>
    </row>
    <row r="39" spans="1:23" s="107" customFormat="1" ht="16.5" x14ac:dyDescent="0.2">
      <c r="A39" s="3"/>
      <c r="B39" s="3"/>
      <c r="C39" s="74" t="s">
        <v>110</v>
      </c>
      <c r="D39" s="21" t="s">
        <v>111</v>
      </c>
      <c r="E39" s="3" t="s">
        <v>26</v>
      </c>
      <c r="F39" s="3" t="s">
        <v>27</v>
      </c>
      <c r="G39" s="4" t="s">
        <v>28</v>
      </c>
      <c r="H39" s="45" t="s">
        <v>40</v>
      </c>
      <c r="I39" s="45"/>
      <c r="J39" s="34">
        <v>0.3</v>
      </c>
      <c r="K39" s="34"/>
      <c r="L39" s="34"/>
      <c r="M39" s="34"/>
      <c r="N39" s="34"/>
      <c r="O39" s="68"/>
      <c r="P39" s="18">
        <v>115003</v>
      </c>
      <c r="Q39" s="19">
        <v>115003</v>
      </c>
      <c r="R39" s="19">
        <v>0</v>
      </c>
      <c r="S39" s="19">
        <v>0</v>
      </c>
      <c r="T39" s="20">
        <f t="shared" si="4"/>
        <v>0</v>
      </c>
      <c r="U39" s="20">
        <f t="shared" si="5"/>
        <v>0</v>
      </c>
      <c r="V39" s="20">
        <v>0</v>
      </c>
      <c r="W39" s="20">
        <f t="shared" si="6"/>
        <v>0</v>
      </c>
    </row>
    <row r="40" spans="1:23" s="107" customFormat="1" ht="8.25" x14ac:dyDescent="0.2">
      <c r="A40" s="3"/>
      <c r="B40" s="3"/>
      <c r="C40" s="74" t="s">
        <v>112</v>
      </c>
      <c r="D40" s="75" t="s">
        <v>113</v>
      </c>
      <c r="E40" s="74" t="s">
        <v>26</v>
      </c>
      <c r="F40" s="74" t="s">
        <v>27</v>
      </c>
      <c r="G40" s="76" t="s">
        <v>28</v>
      </c>
      <c r="H40" s="45" t="s">
        <v>40</v>
      </c>
      <c r="I40" s="45"/>
      <c r="J40" s="34">
        <v>1</v>
      </c>
      <c r="K40" s="34">
        <v>1</v>
      </c>
      <c r="L40" s="34"/>
      <c r="M40" s="34">
        <v>1</v>
      </c>
      <c r="N40" s="34">
        <v>1</v>
      </c>
      <c r="O40" s="33"/>
      <c r="P40" s="18">
        <v>17327</v>
      </c>
      <c r="Q40" s="19">
        <v>17327</v>
      </c>
      <c r="R40" s="19">
        <v>0</v>
      </c>
      <c r="S40" s="19">
        <v>0</v>
      </c>
      <c r="T40" s="20">
        <f t="shared" si="4"/>
        <v>0</v>
      </c>
      <c r="U40" s="20">
        <f t="shared" si="5"/>
        <v>0</v>
      </c>
      <c r="V40" s="20">
        <v>0</v>
      </c>
      <c r="W40" s="20">
        <f t="shared" si="6"/>
        <v>0</v>
      </c>
    </row>
    <row r="41" spans="1:23" s="115" customFormat="1" ht="8.25" x14ac:dyDescent="0.2">
      <c r="A41" s="16"/>
      <c r="B41" s="16"/>
      <c r="C41" s="16" t="s">
        <v>114</v>
      </c>
      <c r="D41" s="15" t="s">
        <v>115</v>
      </c>
      <c r="E41" s="116" t="s">
        <v>26</v>
      </c>
      <c r="F41" s="117" t="s">
        <v>27</v>
      </c>
      <c r="G41" s="40" t="s">
        <v>28</v>
      </c>
      <c r="H41" s="118" t="s">
        <v>40</v>
      </c>
      <c r="I41" s="119"/>
      <c r="J41" s="34">
        <v>1</v>
      </c>
      <c r="K41" s="68">
        <v>1</v>
      </c>
      <c r="L41" s="68">
        <v>1</v>
      </c>
      <c r="M41" s="33">
        <v>0</v>
      </c>
      <c r="N41" s="68">
        <v>1</v>
      </c>
      <c r="O41" s="78"/>
      <c r="P41" s="18">
        <v>459068</v>
      </c>
      <c r="Q41" s="19">
        <v>459068</v>
      </c>
      <c r="R41" s="19">
        <v>0</v>
      </c>
      <c r="S41" s="19">
        <v>0</v>
      </c>
      <c r="T41" s="20">
        <f t="shared" si="4"/>
        <v>0</v>
      </c>
      <c r="U41" s="20">
        <f t="shared" si="5"/>
        <v>0</v>
      </c>
      <c r="V41" s="20">
        <f>+S41/P41</f>
        <v>0</v>
      </c>
      <c r="W41" s="20">
        <f t="shared" si="6"/>
        <v>0</v>
      </c>
    </row>
    <row r="42" spans="1:23" s="107" customFormat="1" ht="14.1" customHeight="1" x14ac:dyDescent="0.2">
      <c r="A42" s="3"/>
      <c r="B42" s="3"/>
      <c r="C42" s="16" t="s">
        <v>116</v>
      </c>
      <c r="D42" s="15" t="s">
        <v>117</v>
      </c>
      <c r="E42" s="16" t="s">
        <v>26</v>
      </c>
      <c r="F42" s="16" t="s">
        <v>27</v>
      </c>
      <c r="G42" s="17" t="s">
        <v>28</v>
      </c>
      <c r="H42" s="43" t="s">
        <v>40</v>
      </c>
      <c r="I42" s="109"/>
      <c r="J42" s="34">
        <v>1</v>
      </c>
      <c r="K42" s="68">
        <v>1</v>
      </c>
      <c r="L42" s="68">
        <v>1</v>
      </c>
      <c r="M42" s="33">
        <v>0</v>
      </c>
      <c r="N42" s="68">
        <v>1</v>
      </c>
      <c r="O42" s="33"/>
      <c r="P42" s="18">
        <v>0</v>
      </c>
      <c r="Q42" s="19">
        <v>0</v>
      </c>
      <c r="R42" s="19">
        <v>0</v>
      </c>
      <c r="S42" s="19">
        <v>0</v>
      </c>
      <c r="T42" s="20" t="e">
        <f t="shared" si="4"/>
        <v>#DIV/0!</v>
      </c>
      <c r="U42" s="20" t="e">
        <f t="shared" si="5"/>
        <v>#DIV/0!</v>
      </c>
      <c r="V42" s="20" t="e">
        <f>+S42/P42</f>
        <v>#DIV/0!</v>
      </c>
      <c r="W42" s="20" t="e">
        <f t="shared" si="6"/>
        <v>#DIV/0!</v>
      </c>
    </row>
    <row r="43" spans="1:23" s="107" customFormat="1" ht="8.25" x14ac:dyDescent="0.2">
      <c r="A43" s="3"/>
      <c r="B43" s="3"/>
      <c r="C43" s="120" t="s">
        <v>118</v>
      </c>
      <c r="D43" s="121" t="s">
        <v>119</v>
      </c>
      <c r="E43" s="121" t="s">
        <v>26</v>
      </c>
      <c r="F43" s="121" t="s">
        <v>34</v>
      </c>
      <c r="G43" s="122" t="s">
        <v>28</v>
      </c>
      <c r="H43" s="5" t="s">
        <v>40</v>
      </c>
      <c r="I43" s="79"/>
      <c r="J43" s="34">
        <v>1</v>
      </c>
      <c r="K43" s="68">
        <v>1</v>
      </c>
      <c r="L43" s="68">
        <v>0.25</v>
      </c>
      <c r="M43" s="68">
        <v>0.25</v>
      </c>
      <c r="N43" s="68">
        <v>1</v>
      </c>
      <c r="O43" s="68"/>
      <c r="P43" s="18">
        <v>412392.22</v>
      </c>
      <c r="Q43" s="19">
        <v>88989.41</v>
      </c>
      <c r="R43" s="19">
        <v>267889.28000000003</v>
      </c>
      <c r="S43" s="19">
        <v>18180</v>
      </c>
      <c r="T43" s="20">
        <f t="shared" si="4"/>
        <v>0.64959828776595263</v>
      </c>
      <c r="U43" s="20">
        <f t="shared" si="5"/>
        <v>3.0103501079510475</v>
      </c>
      <c r="V43" s="20">
        <f>+S43/P43</f>
        <v>4.4084245818216454E-2</v>
      </c>
      <c r="W43" s="20">
        <f t="shared" si="6"/>
        <v>0.20429397160853183</v>
      </c>
    </row>
    <row r="44" spans="1:23" s="107" customFormat="1" ht="8.25" x14ac:dyDescent="0.2">
      <c r="A44" s="3"/>
      <c r="B44" s="3"/>
      <c r="C44" s="123" t="s">
        <v>120</v>
      </c>
      <c r="D44" s="123" t="s">
        <v>121</v>
      </c>
      <c r="E44" s="124" t="s">
        <v>26</v>
      </c>
      <c r="F44" s="124" t="s">
        <v>34</v>
      </c>
      <c r="G44" s="80" t="s">
        <v>28</v>
      </c>
      <c r="H44" s="43" t="s">
        <v>40</v>
      </c>
      <c r="I44" s="109"/>
      <c r="J44" s="34">
        <v>1</v>
      </c>
      <c r="K44" s="68">
        <v>1</v>
      </c>
      <c r="L44" s="33"/>
      <c r="M44" s="33"/>
      <c r="N44" s="33"/>
      <c r="O44" s="73"/>
      <c r="P44" s="18">
        <v>147097</v>
      </c>
      <c r="Q44" s="19">
        <v>147097</v>
      </c>
      <c r="R44" s="19">
        <v>0</v>
      </c>
      <c r="S44" s="19">
        <v>0</v>
      </c>
      <c r="T44" s="20">
        <f t="shared" si="4"/>
        <v>0</v>
      </c>
      <c r="U44" s="20">
        <f t="shared" si="5"/>
        <v>0</v>
      </c>
      <c r="V44" s="20">
        <f>+S44/P44</f>
        <v>0</v>
      </c>
      <c r="W44" s="20">
        <f t="shared" si="6"/>
        <v>0</v>
      </c>
    </row>
    <row r="45" spans="1:23" ht="12.75" customHeight="1" x14ac:dyDescent="0.2">
      <c r="G45" s="1"/>
    </row>
    <row r="46" spans="1:23" s="132" customFormat="1" ht="12.75" customHeight="1" x14ac:dyDescent="0.2">
      <c r="C46" s="192" t="s">
        <v>134</v>
      </c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</row>
    <row r="47" spans="1:23" s="132" customFormat="1" ht="12.75" customHeight="1" x14ac:dyDescent="0.2"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3" s="132" customFormat="1" ht="12.75" customHeight="1" x14ac:dyDescent="0.2">
      <c r="D48" s="133"/>
      <c r="G48" s="134"/>
      <c r="H48" s="135"/>
      <c r="I48" s="135"/>
      <c r="J48" s="135"/>
      <c r="K48" s="135"/>
      <c r="L48" s="135"/>
      <c r="M48" s="135"/>
      <c r="N48" s="135"/>
      <c r="O48" s="135"/>
    </row>
    <row r="49" spans="4:23" s="136" customFormat="1" ht="12.75" customHeight="1" x14ac:dyDescent="0.2"/>
    <row r="50" spans="4:23" s="136" customFormat="1" ht="12.75" customHeight="1" x14ac:dyDescent="0.2"/>
    <row r="51" spans="4:23" s="136" customFormat="1" ht="12.75" customHeight="1" x14ac:dyDescent="0.2"/>
    <row r="52" spans="4:23" s="136" customFormat="1" ht="12.75" customHeight="1" x14ac:dyDescent="0.2"/>
    <row r="53" spans="4:23" s="136" customFormat="1" ht="12.75" customHeight="1" x14ac:dyDescent="0.2"/>
    <row r="54" spans="4:23" s="136" customFormat="1" ht="12.75" customHeight="1" x14ac:dyDescent="0.2"/>
    <row r="55" spans="4:23" s="136" customFormat="1" ht="12.75" customHeight="1" x14ac:dyDescent="0.2"/>
    <row r="56" spans="4:23" s="135" customFormat="1" ht="12.75" customHeight="1" x14ac:dyDescent="0.2">
      <c r="D56" s="133"/>
      <c r="E56" s="132"/>
      <c r="F56" s="132"/>
      <c r="G56" s="134"/>
    </row>
    <row r="57" spans="4:23" s="2" customFormat="1" ht="12.75" customHeight="1" x14ac:dyDescent="0.2">
      <c r="D57" s="102"/>
      <c r="E57" s="101"/>
      <c r="F57" s="101"/>
      <c r="G57" s="1"/>
      <c r="P57" s="101"/>
      <c r="Q57" s="101"/>
      <c r="R57" s="101"/>
      <c r="S57" s="101"/>
      <c r="T57" s="101"/>
      <c r="U57" s="101"/>
      <c r="V57" s="101"/>
      <c r="W57" s="101"/>
    </row>
    <row r="58" spans="4:23" s="2" customFormat="1" ht="12.75" customHeight="1" x14ac:dyDescent="0.2">
      <c r="D58" s="102"/>
      <c r="E58" s="101"/>
      <c r="F58" s="101"/>
      <c r="G58" s="1"/>
      <c r="P58" s="101"/>
      <c r="Q58" s="101"/>
      <c r="R58" s="101"/>
      <c r="S58" s="101"/>
      <c r="T58" s="101"/>
      <c r="U58" s="101"/>
      <c r="V58" s="101"/>
      <c r="W58" s="101"/>
    </row>
    <row r="59" spans="4:23" s="2" customFormat="1" ht="12.75" customHeight="1" x14ac:dyDescent="0.2">
      <c r="D59" s="102"/>
      <c r="E59" s="101"/>
      <c r="F59" s="101"/>
      <c r="G59" s="1"/>
      <c r="P59" s="101"/>
      <c r="Q59" s="101"/>
      <c r="R59" s="101"/>
      <c r="S59" s="101"/>
      <c r="T59" s="101"/>
      <c r="U59" s="101"/>
      <c r="V59" s="101"/>
      <c r="W59" s="101"/>
    </row>
    <row r="60" spans="4:23" s="2" customFormat="1" ht="12.75" customHeight="1" x14ac:dyDescent="0.2">
      <c r="D60" s="102"/>
      <c r="E60" s="101"/>
      <c r="F60" s="101"/>
      <c r="G60" s="1"/>
      <c r="P60" s="101"/>
      <c r="Q60" s="101"/>
      <c r="R60" s="101"/>
      <c r="S60" s="101"/>
      <c r="T60" s="101"/>
      <c r="U60" s="101"/>
      <c r="V60" s="101"/>
      <c r="W60" s="101"/>
    </row>
    <row r="61" spans="4:23" s="2" customFormat="1" ht="12.75" customHeight="1" x14ac:dyDescent="0.2">
      <c r="D61" s="102"/>
      <c r="E61" s="101"/>
      <c r="F61" s="101"/>
      <c r="G61" s="1"/>
      <c r="P61" s="101"/>
      <c r="Q61" s="101"/>
      <c r="R61" s="101"/>
      <c r="S61" s="101"/>
      <c r="T61" s="101"/>
      <c r="U61" s="101"/>
      <c r="V61" s="101"/>
      <c r="W61" s="101"/>
    </row>
    <row r="62" spans="4:23" s="2" customFormat="1" ht="12.75" customHeight="1" x14ac:dyDescent="0.2">
      <c r="D62" s="102"/>
      <c r="E62" s="101"/>
      <c r="F62" s="101"/>
      <c r="G62" s="1"/>
      <c r="P62" s="101"/>
      <c r="Q62" s="101"/>
      <c r="R62" s="101"/>
      <c r="S62" s="101"/>
      <c r="T62" s="101"/>
      <c r="U62" s="101"/>
      <c r="V62" s="101"/>
      <c r="W62" s="101"/>
    </row>
    <row r="63" spans="4:23" s="2" customFormat="1" ht="12.75" customHeight="1" x14ac:dyDescent="0.2">
      <c r="D63" s="102"/>
      <c r="E63" s="101"/>
      <c r="F63" s="101"/>
      <c r="G63" s="1"/>
      <c r="P63" s="101"/>
      <c r="Q63" s="101"/>
      <c r="R63" s="101"/>
      <c r="S63" s="101"/>
      <c r="T63" s="101"/>
      <c r="U63" s="101"/>
      <c r="V63" s="101"/>
      <c r="W63" s="101"/>
    </row>
    <row r="64" spans="4:23" s="2" customFormat="1" ht="12.75" customHeight="1" x14ac:dyDescent="0.2">
      <c r="D64" s="102"/>
      <c r="E64" s="101"/>
      <c r="F64" s="101"/>
      <c r="G64" s="1"/>
      <c r="P64" s="101"/>
      <c r="Q64" s="101"/>
      <c r="R64" s="101"/>
      <c r="S64" s="101"/>
      <c r="T64" s="101"/>
      <c r="U64" s="101"/>
      <c r="V64" s="101"/>
      <c r="W64" s="101"/>
    </row>
    <row r="65" spans="4:23" s="2" customFormat="1" ht="12.75" customHeight="1" x14ac:dyDescent="0.2">
      <c r="D65" s="102"/>
      <c r="E65" s="101"/>
      <c r="F65" s="101"/>
      <c r="G65" s="1"/>
      <c r="P65" s="101"/>
      <c r="Q65" s="101"/>
      <c r="R65" s="101"/>
      <c r="S65" s="101"/>
      <c r="T65" s="101"/>
      <c r="U65" s="101"/>
      <c r="V65" s="101"/>
      <c r="W65" s="101"/>
    </row>
    <row r="66" spans="4:23" s="2" customFormat="1" ht="12.75" customHeight="1" x14ac:dyDescent="0.2">
      <c r="D66" s="102"/>
      <c r="E66" s="101"/>
      <c r="F66" s="101"/>
      <c r="G66" s="1"/>
      <c r="P66" s="101"/>
      <c r="Q66" s="101"/>
      <c r="R66" s="101"/>
      <c r="S66" s="101"/>
      <c r="T66" s="101"/>
      <c r="U66" s="101"/>
      <c r="V66" s="101"/>
      <c r="W66" s="101"/>
    </row>
    <row r="67" spans="4:23" s="2" customFormat="1" ht="12.75" customHeight="1" x14ac:dyDescent="0.2">
      <c r="D67" s="102"/>
      <c r="E67" s="101"/>
      <c r="F67" s="101"/>
      <c r="G67" s="1"/>
      <c r="P67" s="101"/>
      <c r="Q67" s="101"/>
      <c r="R67" s="101"/>
      <c r="S67" s="101"/>
      <c r="T67" s="101"/>
      <c r="U67" s="101"/>
      <c r="V67" s="101"/>
      <c r="W67" s="101"/>
    </row>
    <row r="68" spans="4:23" s="2" customFormat="1" ht="12.75" customHeight="1" x14ac:dyDescent="0.2">
      <c r="D68" s="102"/>
      <c r="E68" s="101"/>
      <c r="F68" s="101"/>
      <c r="G68" s="1"/>
      <c r="P68" s="101"/>
      <c r="Q68" s="101"/>
      <c r="R68" s="101"/>
      <c r="S68" s="101"/>
      <c r="T68" s="101"/>
      <c r="U68" s="101"/>
      <c r="V68" s="101"/>
      <c r="W68" s="101"/>
    </row>
    <row r="69" spans="4:23" s="2" customFormat="1" ht="12.75" customHeight="1" x14ac:dyDescent="0.2">
      <c r="D69" s="102"/>
      <c r="E69" s="101"/>
      <c r="F69" s="101"/>
      <c r="G69" s="1"/>
      <c r="P69" s="101"/>
      <c r="Q69" s="101"/>
      <c r="R69" s="101"/>
      <c r="S69" s="101"/>
      <c r="T69" s="101"/>
      <c r="U69" s="101"/>
      <c r="V69" s="101"/>
      <c r="W69" s="101"/>
    </row>
    <row r="70" spans="4:23" s="2" customFormat="1" ht="12.75" customHeight="1" x14ac:dyDescent="0.2">
      <c r="D70" s="102"/>
      <c r="E70" s="101"/>
      <c r="F70" s="101"/>
      <c r="G70" s="1"/>
      <c r="P70" s="101"/>
      <c r="Q70" s="101"/>
      <c r="R70" s="101"/>
      <c r="S70" s="101"/>
      <c r="T70" s="101"/>
      <c r="U70" s="101"/>
      <c r="V70" s="101"/>
      <c r="W70" s="101"/>
    </row>
    <row r="71" spans="4:23" s="2" customFormat="1" ht="12.75" customHeight="1" x14ac:dyDescent="0.2">
      <c r="D71" s="102"/>
      <c r="E71" s="101"/>
      <c r="F71" s="101"/>
      <c r="G71" s="1"/>
      <c r="P71" s="101"/>
      <c r="Q71" s="101"/>
      <c r="R71" s="101"/>
      <c r="S71" s="101"/>
      <c r="T71" s="101"/>
      <c r="U71" s="101"/>
      <c r="V71" s="101"/>
      <c r="W71" s="101"/>
    </row>
    <row r="72" spans="4:23" s="2" customFormat="1" ht="12.75" customHeight="1" x14ac:dyDescent="0.2">
      <c r="D72" s="102"/>
      <c r="E72" s="101"/>
      <c r="F72" s="101"/>
      <c r="G72" s="1"/>
      <c r="P72" s="101"/>
      <c r="Q72" s="101"/>
      <c r="R72" s="101"/>
      <c r="S72" s="101"/>
      <c r="T72" s="101"/>
      <c r="U72" s="101"/>
      <c r="V72" s="101"/>
      <c r="W72" s="101"/>
    </row>
    <row r="73" spans="4:23" s="2" customFormat="1" ht="12.75" customHeight="1" x14ac:dyDescent="0.2">
      <c r="D73" s="102"/>
      <c r="E73" s="101"/>
      <c r="F73" s="101"/>
      <c r="G73" s="1"/>
      <c r="P73" s="101"/>
      <c r="Q73" s="101"/>
      <c r="R73" s="101"/>
      <c r="S73" s="101"/>
      <c r="T73" s="101"/>
      <c r="U73" s="101"/>
      <c r="V73" s="101"/>
      <c r="W73" s="101"/>
    </row>
    <row r="74" spans="4:23" s="2" customFormat="1" ht="12.75" customHeight="1" x14ac:dyDescent="0.2">
      <c r="D74" s="102"/>
      <c r="E74" s="101"/>
      <c r="F74" s="101"/>
      <c r="G74" s="1"/>
      <c r="P74" s="101"/>
      <c r="Q74" s="101"/>
      <c r="R74" s="101"/>
      <c r="S74" s="101"/>
      <c r="T74" s="101"/>
      <c r="U74" s="101"/>
      <c r="V74" s="101"/>
      <c r="W74" s="101"/>
    </row>
    <row r="75" spans="4:23" s="2" customFormat="1" ht="12.75" customHeight="1" x14ac:dyDescent="0.2">
      <c r="D75" s="102"/>
      <c r="E75" s="101"/>
      <c r="F75" s="101"/>
      <c r="G75" s="1"/>
      <c r="P75" s="101"/>
      <c r="Q75" s="101"/>
      <c r="R75" s="101"/>
      <c r="S75" s="101"/>
      <c r="T75" s="101"/>
      <c r="U75" s="101"/>
      <c r="V75" s="101"/>
      <c r="W75" s="101"/>
    </row>
    <row r="76" spans="4:23" s="2" customFormat="1" ht="12.75" customHeight="1" x14ac:dyDescent="0.2">
      <c r="D76" s="102"/>
      <c r="E76" s="101"/>
      <c r="F76" s="101"/>
      <c r="G76" s="1"/>
      <c r="P76" s="101"/>
      <c r="Q76" s="101"/>
      <c r="R76" s="101"/>
      <c r="S76" s="101"/>
      <c r="T76" s="101"/>
      <c r="U76" s="101"/>
      <c r="V76" s="101"/>
      <c r="W76" s="101"/>
    </row>
    <row r="77" spans="4:23" s="2" customFormat="1" ht="12.75" customHeight="1" x14ac:dyDescent="0.2">
      <c r="D77" s="102"/>
      <c r="E77" s="101"/>
      <c r="F77" s="101"/>
      <c r="G77" s="1"/>
      <c r="P77" s="101"/>
      <c r="Q77" s="101"/>
      <c r="R77" s="101"/>
      <c r="S77" s="101"/>
      <c r="T77" s="101"/>
      <c r="U77" s="101"/>
      <c r="V77" s="101"/>
      <c r="W77" s="101"/>
    </row>
    <row r="78" spans="4:23" s="2" customFormat="1" ht="12.75" customHeight="1" x14ac:dyDescent="0.2">
      <c r="D78" s="102"/>
      <c r="E78" s="101"/>
      <c r="F78" s="101"/>
      <c r="G78" s="1"/>
      <c r="P78" s="101"/>
      <c r="Q78" s="101"/>
      <c r="R78" s="101"/>
      <c r="S78" s="101"/>
      <c r="T78" s="101"/>
      <c r="U78" s="101"/>
      <c r="V78" s="101"/>
      <c r="W78" s="101"/>
    </row>
    <row r="79" spans="4:23" s="2" customFormat="1" ht="12.75" customHeight="1" x14ac:dyDescent="0.2">
      <c r="D79" s="102"/>
      <c r="E79" s="101"/>
      <c r="F79" s="101"/>
      <c r="G79" s="1"/>
      <c r="P79" s="101"/>
      <c r="Q79" s="101"/>
      <c r="R79" s="101"/>
      <c r="S79" s="101"/>
      <c r="T79" s="101"/>
      <c r="U79" s="101"/>
      <c r="V79" s="101"/>
      <c r="W79" s="101"/>
    </row>
    <row r="80" spans="4:23" s="2" customFormat="1" ht="12.75" customHeight="1" x14ac:dyDescent="0.2">
      <c r="D80" s="102"/>
      <c r="E80" s="101"/>
      <c r="F80" s="101"/>
      <c r="G80" s="1"/>
      <c r="P80" s="101"/>
      <c r="Q80" s="101"/>
      <c r="R80" s="101"/>
      <c r="S80" s="101"/>
      <c r="T80" s="101"/>
      <c r="U80" s="101"/>
      <c r="V80" s="101"/>
      <c r="W80" s="101"/>
    </row>
    <row r="81" spans="4:23" s="2" customFormat="1" ht="12.75" customHeight="1" x14ac:dyDescent="0.2">
      <c r="D81" s="102"/>
      <c r="E81" s="101"/>
      <c r="F81" s="101"/>
      <c r="G81" s="1"/>
      <c r="P81" s="101"/>
      <c r="Q81" s="101"/>
      <c r="R81" s="101"/>
      <c r="S81" s="101"/>
      <c r="T81" s="101"/>
      <c r="U81" s="101"/>
      <c r="V81" s="101"/>
      <c r="W81" s="101"/>
    </row>
    <row r="82" spans="4:23" s="2" customFormat="1" ht="12.75" customHeight="1" x14ac:dyDescent="0.2">
      <c r="D82" s="102"/>
      <c r="E82" s="101"/>
      <c r="F82" s="101"/>
      <c r="G82" s="1"/>
      <c r="P82" s="101"/>
      <c r="Q82" s="101"/>
      <c r="R82" s="101"/>
      <c r="S82" s="101"/>
      <c r="T82" s="101"/>
      <c r="U82" s="101"/>
      <c r="V82" s="101"/>
      <c r="W82" s="101"/>
    </row>
    <row r="83" spans="4:23" s="2" customFormat="1" ht="12.75" customHeight="1" x14ac:dyDescent="0.2">
      <c r="D83" s="102"/>
      <c r="E83" s="101"/>
      <c r="F83" s="101"/>
      <c r="G83" s="1"/>
      <c r="P83" s="101"/>
      <c r="Q83" s="101"/>
      <c r="R83" s="101"/>
      <c r="S83" s="101"/>
      <c r="T83" s="101"/>
      <c r="U83" s="101"/>
      <c r="V83" s="101"/>
      <c r="W83" s="101"/>
    </row>
    <row r="84" spans="4:23" s="2" customFormat="1" ht="12.75" customHeight="1" x14ac:dyDescent="0.2">
      <c r="D84" s="102"/>
      <c r="E84" s="101"/>
      <c r="F84" s="101"/>
      <c r="G84" s="1"/>
      <c r="P84" s="101"/>
      <c r="Q84" s="101"/>
      <c r="R84" s="101"/>
      <c r="S84" s="101"/>
      <c r="T84" s="101"/>
      <c r="U84" s="101"/>
      <c r="V84" s="101"/>
      <c r="W84" s="101"/>
    </row>
    <row r="85" spans="4:23" s="2" customFormat="1" ht="12.75" customHeight="1" x14ac:dyDescent="0.2">
      <c r="D85" s="102"/>
      <c r="E85" s="101"/>
      <c r="F85" s="101"/>
      <c r="G85" s="1"/>
      <c r="P85" s="101"/>
      <c r="Q85" s="101"/>
      <c r="R85" s="101"/>
      <c r="S85" s="101"/>
      <c r="T85" s="101"/>
      <c r="U85" s="101"/>
      <c r="V85" s="101"/>
      <c r="W85" s="101"/>
    </row>
    <row r="86" spans="4:23" s="2" customFormat="1" ht="12.75" customHeight="1" x14ac:dyDescent="0.2">
      <c r="D86" s="102"/>
      <c r="E86" s="101"/>
      <c r="F86" s="101"/>
      <c r="G86" s="1"/>
      <c r="P86" s="101"/>
      <c r="Q86" s="101"/>
      <c r="R86" s="101"/>
      <c r="S86" s="101"/>
      <c r="T86" s="101"/>
      <c r="U86" s="101"/>
      <c r="V86" s="101"/>
      <c r="W86" s="101"/>
    </row>
    <row r="87" spans="4:23" s="2" customFormat="1" ht="12.75" customHeight="1" x14ac:dyDescent="0.2">
      <c r="D87" s="102"/>
      <c r="E87" s="101"/>
      <c r="F87" s="101"/>
      <c r="G87" s="1"/>
      <c r="P87" s="101"/>
      <c r="Q87" s="101"/>
      <c r="R87" s="101"/>
      <c r="S87" s="101"/>
      <c r="T87" s="101"/>
      <c r="U87" s="101"/>
      <c r="V87" s="101"/>
      <c r="W87" s="101"/>
    </row>
    <row r="88" spans="4:23" s="2" customFormat="1" ht="12.75" customHeight="1" x14ac:dyDescent="0.2">
      <c r="D88" s="102"/>
      <c r="E88" s="101"/>
      <c r="F88" s="101"/>
      <c r="G88" s="1"/>
      <c r="P88" s="101"/>
      <c r="Q88" s="101"/>
      <c r="R88" s="101"/>
      <c r="S88" s="101"/>
      <c r="T88" s="101"/>
      <c r="U88" s="101"/>
      <c r="V88" s="101"/>
      <c r="W88" s="101"/>
    </row>
    <row r="89" spans="4:23" s="2" customFormat="1" ht="12.75" customHeight="1" x14ac:dyDescent="0.2">
      <c r="D89" s="102"/>
      <c r="E89" s="101"/>
      <c r="F89" s="101"/>
      <c r="G89" s="1"/>
      <c r="P89" s="101"/>
      <c r="Q89" s="101"/>
      <c r="R89" s="101"/>
      <c r="S89" s="101"/>
      <c r="T89" s="101"/>
      <c r="U89" s="101"/>
      <c r="V89" s="101"/>
      <c r="W89" s="101"/>
    </row>
    <row r="90" spans="4:23" s="2" customFormat="1" ht="12.75" customHeight="1" x14ac:dyDescent="0.2">
      <c r="D90" s="102"/>
      <c r="E90" s="101"/>
      <c r="F90" s="101"/>
      <c r="G90" s="1"/>
      <c r="P90" s="101"/>
      <c r="Q90" s="101"/>
      <c r="R90" s="101"/>
      <c r="S90" s="101"/>
      <c r="T90" s="101"/>
      <c r="U90" s="101"/>
      <c r="V90" s="101"/>
      <c r="W90" s="101"/>
    </row>
    <row r="91" spans="4:23" s="2" customFormat="1" ht="12.75" customHeight="1" x14ac:dyDescent="0.2">
      <c r="D91" s="102"/>
      <c r="E91" s="101"/>
      <c r="F91" s="101"/>
      <c r="G91" s="1"/>
      <c r="P91" s="101"/>
      <c r="Q91" s="101"/>
      <c r="R91" s="101"/>
      <c r="S91" s="101"/>
      <c r="T91" s="101"/>
      <c r="U91" s="101"/>
      <c r="V91" s="101"/>
      <c r="W91" s="101"/>
    </row>
    <row r="92" spans="4:23" s="2" customFormat="1" ht="12.75" customHeight="1" x14ac:dyDescent="0.2">
      <c r="D92" s="102"/>
      <c r="E92" s="101"/>
      <c r="F92" s="101"/>
      <c r="G92" s="1"/>
      <c r="P92" s="101"/>
      <c r="Q92" s="101"/>
      <c r="R92" s="101"/>
      <c r="S92" s="101"/>
      <c r="T92" s="101"/>
      <c r="U92" s="101"/>
      <c r="V92" s="101"/>
      <c r="W92" s="101"/>
    </row>
    <row r="93" spans="4:23" s="2" customFormat="1" ht="12.75" customHeight="1" x14ac:dyDescent="0.2">
      <c r="D93" s="102"/>
      <c r="E93" s="101"/>
      <c r="F93" s="101"/>
      <c r="G93" s="1"/>
      <c r="P93" s="101"/>
      <c r="Q93" s="101"/>
      <c r="R93" s="101"/>
      <c r="S93" s="101"/>
      <c r="T93" s="101"/>
      <c r="U93" s="101"/>
      <c r="V93" s="101"/>
      <c r="W93" s="101"/>
    </row>
    <row r="94" spans="4:23" s="2" customFormat="1" ht="12.75" customHeight="1" x14ac:dyDescent="0.2">
      <c r="D94" s="102"/>
      <c r="E94" s="101"/>
      <c r="F94" s="101"/>
      <c r="G94" s="1"/>
      <c r="P94" s="101"/>
      <c r="Q94" s="101"/>
      <c r="R94" s="101"/>
      <c r="S94" s="101"/>
      <c r="T94" s="101"/>
      <c r="U94" s="101"/>
      <c r="V94" s="101"/>
      <c r="W94" s="101"/>
    </row>
    <row r="95" spans="4:23" s="2" customFormat="1" ht="12.75" customHeight="1" x14ac:dyDescent="0.2">
      <c r="D95" s="102"/>
      <c r="E95" s="101"/>
      <c r="F95" s="101"/>
      <c r="G95" s="1"/>
      <c r="P95" s="101"/>
      <c r="Q95" s="101"/>
      <c r="R95" s="101"/>
      <c r="S95" s="101"/>
      <c r="T95" s="101"/>
      <c r="U95" s="101"/>
      <c r="V95" s="101"/>
      <c r="W95" s="101"/>
    </row>
    <row r="96" spans="4:23" s="2" customFormat="1" ht="12.75" customHeight="1" x14ac:dyDescent="0.2">
      <c r="D96" s="102"/>
      <c r="E96" s="101"/>
      <c r="F96" s="101"/>
      <c r="G96" s="1"/>
      <c r="P96" s="101"/>
      <c r="Q96" s="101"/>
      <c r="R96" s="101"/>
      <c r="S96" s="101"/>
      <c r="T96" s="101"/>
      <c r="U96" s="101"/>
      <c r="V96" s="101"/>
      <c r="W96" s="101"/>
    </row>
    <row r="97" spans="4:23" s="2" customFormat="1" ht="12.75" customHeight="1" x14ac:dyDescent="0.2">
      <c r="D97" s="102"/>
      <c r="E97" s="101"/>
      <c r="F97" s="101"/>
      <c r="G97" s="1"/>
      <c r="P97" s="101"/>
      <c r="Q97" s="101"/>
      <c r="R97" s="101"/>
      <c r="S97" s="101"/>
      <c r="T97" s="101"/>
      <c r="U97" s="101"/>
      <c r="V97" s="101"/>
      <c r="W97" s="101"/>
    </row>
    <row r="98" spans="4:23" s="2" customFormat="1" ht="12.75" customHeight="1" x14ac:dyDescent="0.2">
      <c r="D98" s="102"/>
      <c r="E98" s="101"/>
      <c r="F98" s="101"/>
      <c r="G98" s="1"/>
      <c r="P98" s="101"/>
      <c r="Q98" s="101"/>
      <c r="R98" s="101"/>
      <c r="S98" s="101"/>
      <c r="T98" s="101"/>
      <c r="U98" s="101"/>
      <c r="V98" s="101"/>
      <c r="W98" s="101"/>
    </row>
    <row r="99" spans="4:23" s="2" customFormat="1" ht="12.75" customHeight="1" x14ac:dyDescent="0.2">
      <c r="D99" s="102"/>
      <c r="E99" s="101"/>
      <c r="F99" s="101"/>
      <c r="G99" s="1"/>
      <c r="P99" s="101"/>
      <c r="Q99" s="101"/>
      <c r="R99" s="101"/>
      <c r="S99" s="101"/>
      <c r="T99" s="101"/>
      <c r="U99" s="101"/>
      <c r="V99" s="101"/>
      <c r="W99" s="101"/>
    </row>
    <row r="100" spans="4:23" s="2" customFormat="1" ht="12.75" customHeight="1" x14ac:dyDescent="0.2">
      <c r="D100" s="102"/>
      <c r="E100" s="101"/>
      <c r="F100" s="101"/>
      <c r="G100" s="1"/>
      <c r="P100" s="101"/>
      <c r="Q100" s="101"/>
      <c r="R100" s="101"/>
      <c r="S100" s="101"/>
      <c r="T100" s="101"/>
      <c r="U100" s="101"/>
      <c r="V100" s="101"/>
      <c r="W100" s="101"/>
    </row>
    <row r="101" spans="4:23" s="2" customFormat="1" ht="12.75" customHeight="1" x14ac:dyDescent="0.2">
      <c r="D101" s="102"/>
      <c r="E101" s="101"/>
      <c r="F101" s="101"/>
      <c r="G101" s="1"/>
      <c r="P101" s="101"/>
      <c r="Q101" s="101"/>
      <c r="R101" s="101"/>
      <c r="S101" s="101"/>
      <c r="T101" s="101"/>
      <c r="U101" s="101"/>
      <c r="V101" s="101"/>
      <c r="W101" s="101"/>
    </row>
    <row r="102" spans="4:23" s="2" customFormat="1" ht="12.75" customHeight="1" x14ac:dyDescent="0.2">
      <c r="D102" s="102"/>
      <c r="E102" s="101"/>
      <c r="F102" s="101"/>
      <c r="G102" s="1"/>
      <c r="P102" s="101"/>
      <c r="Q102" s="101"/>
      <c r="R102" s="101"/>
      <c r="S102" s="101"/>
      <c r="T102" s="101"/>
      <c r="U102" s="101"/>
      <c r="V102" s="101"/>
      <c r="W102" s="101"/>
    </row>
    <row r="103" spans="4:23" s="2" customFormat="1" ht="12.75" customHeight="1" x14ac:dyDescent="0.2">
      <c r="D103" s="102"/>
      <c r="E103" s="101"/>
      <c r="F103" s="101"/>
      <c r="G103" s="1"/>
      <c r="P103" s="101"/>
      <c r="Q103" s="101"/>
      <c r="R103" s="101"/>
      <c r="S103" s="101"/>
      <c r="T103" s="101"/>
      <c r="U103" s="101"/>
      <c r="V103" s="101"/>
      <c r="W103" s="101"/>
    </row>
    <row r="104" spans="4:23" s="2" customFormat="1" ht="12.75" customHeight="1" x14ac:dyDescent="0.2">
      <c r="D104" s="102"/>
      <c r="E104" s="101"/>
      <c r="F104" s="101"/>
      <c r="G104" s="1"/>
      <c r="P104" s="101"/>
      <c r="Q104" s="101"/>
      <c r="R104" s="101"/>
      <c r="S104" s="101"/>
      <c r="T104" s="101"/>
      <c r="U104" s="101"/>
      <c r="V104" s="101"/>
      <c r="W104" s="101"/>
    </row>
    <row r="105" spans="4:23" s="2" customFormat="1" ht="12.75" customHeight="1" x14ac:dyDescent="0.2">
      <c r="D105" s="102"/>
      <c r="E105" s="101"/>
      <c r="F105" s="101"/>
      <c r="G105" s="1"/>
      <c r="P105" s="101"/>
      <c r="Q105" s="101"/>
      <c r="R105" s="101"/>
      <c r="S105" s="101"/>
      <c r="T105" s="101"/>
      <c r="U105" s="101"/>
      <c r="V105" s="101"/>
      <c r="W105" s="101"/>
    </row>
    <row r="106" spans="4:23" s="2" customFormat="1" ht="12.75" customHeight="1" x14ac:dyDescent="0.2">
      <c r="D106" s="102"/>
      <c r="E106" s="101"/>
      <c r="F106" s="101"/>
      <c r="G106" s="1"/>
      <c r="P106" s="101"/>
      <c r="Q106" s="101"/>
      <c r="R106" s="101"/>
      <c r="S106" s="101"/>
      <c r="T106" s="101"/>
      <c r="U106" s="101"/>
      <c r="V106" s="101"/>
      <c r="W106" s="101"/>
    </row>
    <row r="107" spans="4:23" s="2" customFormat="1" ht="12.75" customHeight="1" x14ac:dyDescent="0.2">
      <c r="D107" s="102"/>
      <c r="E107" s="101"/>
      <c r="F107" s="101"/>
      <c r="G107" s="1"/>
      <c r="P107" s="101"/>
      <c r="Q107" s="101"/>
      <c r="R107" s="101"/>
      <c r="S107" s="101"/>
      <c r="T107" s="101"/>
      <c r="U107" s="101"/>
      <c r="V107" s="101"/>
      <c r="W107" s="101"/>
    </row>
  </sheetData>
  <mergeCells count="57">
    <mergeCell ref="C46:V46"/>
    <mergeCell ref="B1:W1"/>
    <mergeCell ref="B2:W2"/>
    <mergeCell ref="B3:W3"/>
    <mergeCell ref="S29:S30"/>
    <mergeCell ref="T29:T30"/>
    <mergeCell ref="U29:U30"/>
    <mergeCell ref="V29:V30"/>
    <mergeCell ref="W29:W30"/>
    <mergeCell ref="R29:R30"/>
    <mergeCell ref="M11:O11"/>
    <mergeCell ref="J18:O18"/>
    <mergeCell ref="J19:N19"/>
    <mergeCell ref="K20:M20"/>
    <mergeCell ref="J22:O22"/>
    <mergeCell ref="T10:T17"/>
    <mergeCell ref="U10:U17"/>
    <mergeCell ref="V10:V17"/>
    <mergeCell ref="W10:W17"/>
    <mergeCell ref="A29:A30"/>
    <mergeCell ref="B29:B30"/>
    <mergeCell ref="C29:C30"/>
    <mergeCell ref="P29:P30"/>
    <mergeCell ref="Q29:Q30"/>
    <mergeCell ref="S10:S17"/>
    <mergeCell ref="N6:O7"/>
    <mergeCell ref="P6:P9"/>
    <mergeCell ref="Q6:Q9"/>
    <mergeCell ref="R6:R9"/>
    <mergeCell ref="R10:R17"/>
    <mergeCell ref="C10:C17"/>
    <mergeCell ref="I10:I15"/>
    <mergeCell ref="M10:O10"/>
    <mergeCell ref="P10:P17"/>
    <mergeCell ref="Q10:Q17"/>
    <mergeCell ref="J4:M4"/>
    <mergeCell ref="V4:W4"/>
    <mergeCell ref="P5:W5"/>
    <mergeCell ref="A6:C6"/>
    <mergeCell ref="D6:D9"/>
    <mergeCell ref="E6:E9"/>
    <mergeCell ref="F6:F9"/>
    <mergeCell ref="G6:G9"/>
    <mergeCell ref="H6:H9"/>
    <mergeCell ref="J6:J9"/>
    <mergeCell ref="K6:K9"/>
    <mergeCell ref="A5:C5"/>
    <mergeCell ref="D5:H5"/>
    <mergeCell ref="S6:S9"/>
    <mergeCell ref="L6:L9"/>
    <mergeCell ref="M6:M9"/>
    <mergeCell ref="J5:O5"/>
    <mergeCell ref="T6:U8"/>
    <mergeCell ref="V6:W8"/>
    <mergeCell ref="A7:A9"/>
    <mergeCell ref="B7:B9"/>
    <mergeCell ref="C7:C9"/>
  </mergeCells>
  <pageMargins left="0.39370078740157483" right="0" top="0.39370078740157483" bottom="0.39370078740157483" header="0" footer="0"/>
  <pageSetup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88C08-3028-408E-9E1A-F08E233CC575}">
  <dimension ref="A1:W107"/>
  <sheetViews>
    <sheetView topLeftCell="F1" zoomScale="109" zoomScaleNormal="109" workbookViewId="0">
      <pane ySplit="1" topLeftCell="A2" activePane="bottomLeft" state="frozen"/>
      <selection activeCell="G12" sqref="G12"/>
      <selection pane="bottomLeft" activeCell="M6" sqref="M6:M9"/>
    </sheetView>
  </sheetViews>
  <sheetFormatPr baseColWidth="10" defaultColWidth="14.42578125" defaultRowHeight="15" customHeight="1" x14ac:dyDescent="0.2"/>
  <cols>
    <col min="1" max="1" width="2.85546875" style="101" customWidth="1"/>
    <col min="2" max="2" width="3" style="101" customWidth="1"/>
    <col min="3" max="3" width="25.7109375" style="101" customWidth="1"/>
    <col min="4" max="4" width="35.7109375" style="102" customWidth="1"/>
    <col min="5" max="5" width="9.28515625" style="101" customWidth="1"/>
    <col min="6" max="6" width="7.28515625" style="101" bestFit="1" customWidth="1"/>
    <col min="7" max="7" width="9" style="101" customWidth="1"/>
    <col min="8" max="8" width="10.28515625" style="2" customWidth="1"/>
    <col min="9" max="9" width="0.42578125" style="2" customWidth="1"/>
    <col min="10" max="10" width="8" style="2" customWidth="1"/>
    <col min="11" max="11" width="8.5703125" style="2" customWidth="1"/>
    <col min="12" max="12" width="9" style="2" customWidth="1"/>
    <col min="13" max="13" width="9.7109375" style="2" customWidth="1"/>
    <col min="14" max="14" width="8.42578125" style="2" customWidth="1"/>
    <col min="15" max="15" width="9.28515625" style="2" customWidth="1"/>
    <col min="16" max="16" width="9.7109375" style="101" customWidth="1"/>
    <col min="17" max="17" width="9.5703125" style="101" bestFit="1" customWidth="1"/>
    <col min="18" max="18" width="9.7109375" style="101" bestFit="1" customWidth="1"/>
    <col min="19" max="19" width="9.5703125" style="101" bestFit="1" customWidth="1"/>
    <col min="20" max="20" width="11.28515625" style="101" bestFit="1" customWidth="1"/>
    <col min="21" max="21" width="11.140625" style="101" bestFit="1" customWidth="1"/>
    <col min="22" max="22" width="11.85546875" style="101" bestFit="1" customWidth="1"/>
    <col min="23" max="23" width="12.140625" style="101" bestFit="1" customWidth="1"/>
    <col min="24" max="16384" width="14.42578125" style="101"/>
  </cols>
  <sheetData>
    <row r="1" spans="1:23" ht="12.75" customHeight="1" x14ac:dyDescent="0.2">
      <c r="B1" s="193" t="s">
        <v>0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</row>
    <row r="2" spans="1:23" ht="12.75" customHeight="1" x14ac:dyDescent="0.2">
      <c r="B2" s="193" t="s">
        <v>1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</row>
    <row r="3" spans="1:23" ht="12.75" customHeight="1" x14ac:dyDescent="0.2">
      <c r="B3" s="193" t="s">
        <v>2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</row>
    <row r="4" spans="1:23" ht="12.75" customHeight="1" x14ac:dyDescent="0.2">
      <c r="B4" s="145"/>
      <c r="C4" s="145"/>
      <c r="D4" s="145"/>
      <c r="E4" s="145"/>
      <c r="F4" s="145"/>
      <c r="G4" s="145"/>
      <c r="H4" s="145"/>
      <c r="I4" s="145"/>
      <c r="J4" s="153" t="s">
        <v>133</v>
      </c>
      <c r="K4" s="153"/>
      <c r="L4" s="153"/>
      <c r="M4" s="153"/>
      <c r="N4" s="145"/>
      <c r="O4" s="145"/>
      <c r="P4" s="145"/>
      <c r="Q4" s="145"/>
      <c r="R4" s="145"/>
      <c r="S4" s="145"/>
      <c r="T4" s="145"/>
      <c r="U4" s="145"/>
      <c r="V4" s="154" t="s">
        <v>136</v>
      </c>
      <c r="W4" s="154"/>
    </row>
    <row r="5" spans="1:23" s="139" customFormat="1" ht="21" customHeight="1" x14ac:dyDescent="0.2">
      <c r="A5" s="212" t="s">
        <v>3</v>
      </c>
      <c r="B5" s="213"/>
      <c r="C5" s="214"/>
      <c r="D5" s="215" t="s">
        <v>4</v>
      </c>
      <c r="E5" s="216"/>
      <c r="F5" s="216"/>
      <c r="G5" s="216"/>
      <c r="H5" s="217"/>
      <c r="I5" s="138"/>
      <c r="J5" s="218" t="s">
        <v>5</v>
      </c>
      <c r="K5" s="219"/>
      <c r="L5" s="219"/>
      <c r="M5" s="219"/>
      <c r="N5" s="219"/>
      <c r="O5" s="219"/>
      <c r="P5" s="208" t="s">
        <v>130</v>
      </c>
      <c r="Q5" s="208"/>
      <c r="R5" s="208"/>
      <c r="S5" s="208"/>
      <c r="T5" s="208"/>
      <c r="U5" s="208"/>
      <c r="V5" s="208"/>
      <c r="W5" s="208"/>
    </row>
    <row r="6" spans="1:23" s="139" customFormat="1" ht="12.75" customHeight="1" x14ac:dyDescent="0.2">
      <c r="A6" s="209" t="s">
        <v>6</v>
      </c>
      <c r="B6" s="210"/>
      <c r="C6" s="211"/>
      <c r="D6" s="159" t="s">
        <v>7</v>
      </c>
      <c r="E6" s="159" t="s">
        <v>8</v>
      </c>
      <c r="F6" s="159" t="s">
        <v>9</v>
      </c>
      <c r="G6" s="159" t="s">
        <v>10</v>
      </c>
      <c r="H6" s="159" t="s">
        <v>11</v>
      </c>
      <c r="I6" s="90"/>
      <c r="J6" s="159" t="s">
        <v>12</v>
      </c>
      <c r="K6" s="159" t="s">
        <v>13</v>
      </c>
      <c r="L6" s="159" t="s">
        <v>14</v>
      </c>
      <c r="M6" s="159" t="s">
        <v>15</v>
      </c>
      <c r="N6" s="180" t="s">
        <v>16</v>
      </c>
      <c r="O6" s="222"/>
      <c r="P6" s="208" t="s">
        <v>22</v>
      </c>
      <c r="Q6" s="220" t="s">
        <v>23</v>
      </c>
      <c r="R6" s="208" t="s">
        <v>123</v>
      </c>
      <c r="S6" s="220" t="s">
        <v>124</v>
      </c>
      <c r="T6" s="208" t="s">
        <v>125</v>
      </c>
      <c r="U6" s="208"/>
      <c r="V6" s="233" t="s">
        <v>132</v>
      </c>
      <c r="W6" s="234"/>
    </row>
    <row r="7" spans="1:23" s="139" customFormat="1" ht="12.75" customHeight="1" x14ac:dyDescent="0.2">
      <c r="A7" s="159" t="s">
        <v>17</v>
      </c>
      <c r="B7" s="159" t="s">
        <v>18</v>
      </c>
      <c r="C7" s="159" t="s">
        <v>19</v>
      </c>
      <c r="D7" s="160"/>
      <c r="E7" s="160"/>
      <c r="F7" s="160"/>
      <c r="G7" s="160"/>
      <c r="H7" s="160"/>
      <c r="I7" s="89"/>
      <c r="J7" s="160"/>
      <c r="K7" s="160"/>
      <c r="L7" s="160"/>
      <c r="M7" s="160"/>
      <c r="N7" s="223"/>
      <c r="O7" s="210"/>
      <c r="P7" s="208"/>
      <c r="Q7" s="220"/>
      <c r="R7" s="208"/>
      <c r="S7" s="220"/>
      <c r="T7" s="208"/>
      <c r="U7" s="208"/>
      <c r="V7" s="235"/>
      <c r="W7" s="236"/>
    </row>
    <row r="8" spans="1:23" s="139" customFormat="1" ht="12.75" customHeight="1" x14ac:dyDescent="0.2">
      <c r="A8" s="160"/>
      <c r="B8" s="160"/>
      <c r="C8" s="160"/>
      <c r="D8" s="160"/>
      <c r="E8" s="160"/>
      <c r="F8" s="160"/>
      <c r="G8" s="160"/>
      <c r="H8" s="160"/>
      <c r="I8" s="89"/>
      <c r="J8" s="160"/>
      <c r="K8" s="160"/>
      <c r="L8" s="160"/>
      <c r="M8" s="160"/>
      <c r="N8" s="90" t="s">
        <v>20</v>
      </c>
      <c r="O8" s="91" t="s">
        <v>21</v>
      </c>
      <c r="P8" s="208"/>
      <c r="Q8" s="220"/>
      <c r="R8" s="208"/>
      <c r="S8" s="220"/>
      <c r="T8" s="208"/>
      <c r="U8" s="208"/>
      <c r="V8" s="237"/>
      <c r="W8" s="238"/>
    </row>
    <row r="9" spans="1:23" s="139" customFormat="1" ht="12.75" customHeight="1" x14ac:dyDescent="0.2">
      <c r="A9" s="161"/>
      <c r="B9" s="161"/>
      <c r="C9" s="161"/>
      <c r="D9" s="161"/>
      <c r="E9" s="161"/>
      <c r="F9" s="161"/>
      <c r="G9" s="161"/>
      <c r="H9" s="160"/>
      <c r="I9" s="89"/>
      <c r="J9" s="160"/>
      <c r="K9" s="160"/>
      <c r="L9" s="160"/>
      <c r="M9" s="160"/>
      <c r="N9" s="92" t="s">
        <v>22</v>
      </c>
      <c r="O9" s="93" t="s">
        <v>23</v>
      </c>
      <c r="P9" s="208"/>
      <c r="Q9" s="221"/>
      <c r="R9" s="208"/>
      <c r="S9" s="221"/>
      <c r="T9" s="88" t="s">
        <v>126</v>
      </c>
      <c r="U9" s="88" t="s">
        <v>127</v>
      </c>
      <c r="V9" s="88" t="s">
        <v>128</v>
      </c>
      <c r="W9" s="88" t="s">
        <v>129</v>
      </c>
    </row>
    <row r="10" spans="1:23" s="107" customFormat="1" ht="14.1" customHeight="1" x14ac:dyDescent="0.2">
      <c r="A10" s="3"/>
      <c r="B10" s="3"/>
      <c r="C10" s="168" t="s">
        <v>24</v>
      </c>
      <c r="D10" s="106" t="s">
        <v>25</v>
      </c>
      <c r="E10" s="3" t="s">
        <v>26</v>
      </c>
      <c r="F10" s="3" t="s">
        <v>27</v>
      </c>
      <c r="G10" s="4" t="s">
        <v>28</v>
      </c>
      <c r="H10" s="5" t="s">
        <v>29</v>
      </c>
      <c r="I10" s="171"/>
      <c r="J10" s="6" t="s">
        <v>30</v>
      </c>
      <c r="K10" s="6"/>
      <c r="L10" s="7"/>
      <c r="M10" s="174" t="s">
        <v>31</v>
      </c>
      <c r="N10" s="175"/>
      <c r="O10" s="175"/>
      <c r="P10" s="230">
        <v>11180000</v>
      </c>
      <c r="Q10" s="227">
        <v>178500</v>
      </c>
      <c r="R10" s="227">
        <v>10998699.539999999</v>
      </c>
      <c r="S10" s="227">
        <v>10953499.539999999</v>
      </c>
      <c r="T10" s="224">
        <f>R10/P10</f>
        <v>0.98378350089445432</v>
      </c>
      <c r="U10" s="224">
        <f>R10/Q10</f>
        <v>61.617364369747897</v>
      </c>
      <c r="V10" s="224">
        <f>+S10/P10</f>
        <v>0.97974056708407864</v>
      </c>
      <c r="W10" s="224">
        <f>S10/Q10</f>
        <v>61.364143081232491</v>
      </c>
    </row>
    <row r="11" spans="1:23" s="107" customFormat="1" ht="14.1" customHeight="1" x14ac:dyDescent="0.2">
      <c r="A11" s="3"/>
      <c r="B11" s="3"/>
      <c r="C11" s="169"/>
      <c r="D11" s="108" t="s">
        <v>32</v>
      </c>
      <c r="E11" s="3" t="s">
        <v>33</v>
      </c>
      <c r="F11" s="3" t="s">
        <v>34</v>
      </c>
      <c r="G11" s="4" t="s">
        <v>35</v>
      </c>
      <c r="H11" s="5" t="s">
        <v>29</v>
      </c>
      <c r="I11" s="172"/>
      <c r="J11" s="8" t="s">
        <v>36</v>
      </c>
      <c r="K11" s="8"/>
      <c r="L11" s="7"/>
      <c r="M11" s="174" t="s">
        <v>135</v>
      </c>
      <c r="N11" s="175"/>
      <c r="O11" s="175"/>
      <c r="P11" s="231"/>
      <c r="Q11" s="228"/>
      <c r="R11" s="228"/>
      <c r="S11" s="228"/>
      <c r="T11" s="225"/>
      <c r="U11" s="225"/>
      <c r="V11" s="225"/>
      <c r="W11" s="225"/>
    </row>
    <row r="12" spans="1:23" s="107" customFormat="1" ht="24.95" customHeight="1" x14ac:dyDescent="0.2">
      <c r="A12" s="3"/>
      <c r="B12" s="3"/>
      <c r="C12" s="169"/>
      <c r="D12" s="108" t="s">
        <v>37</v>
      </c>
      <c r="E12" s="3" t="s">
        <v>38</v>
      </c>
      <c r="F12" s="3" t="s">
        <v>39</v>
      </c>
      <c r="G12" s="4" t="s">
        <v>28</v>
      </c>
      <c r="H12" s="5" t="s">
        <v>40</v>
      </c>
      <c r="I12" s="172"/>
      <c r="J12" s="9">
        <v>1</v>
      </c>
      <c r="K12" s="9">
        <v>1</v>
      </c>
      <c r="L12" s="10"/>
      <c r="M12" s="9">
        <v>1</v>
      </c>
      <c r="N12" s="10"/>
      <c r="O12" s="11"/>
      <c r="P12" s="231"/>
      <c r="Q12" s="228"/>
      <c r="R12" s="228"/>
      <c r="S12" s="228"/>
      <c r="T12" s="225"/>
      <c r="U12" s="225"/>
      <c r="V12" s="225"/>
      <c r="W12" s="225"/>
    </row>
    <row r="13" spans="1:23" s="107" customFormat="1" ht="20.100000000000001" customHeight="1" x14ac:dyDescent="0.2">
      <c r="A13" s="3"/>
      <c r="B13" s="3"/>
      <c r="C13" s="169"/>
      <c r="D13" s="108" t="s">
        <v>41</v>
      </c>
      <c r="E13" s="3" t="s">
        <v>42</v>
      </c>
      <c r="F13" s="3" t="s">
        <v>39</v>
      </c>
      <c r="G13" s="4" t="s">
        <v>28</v>
      </c>
      <c r="H13" s="5" t="s">
        <v>40</v>
      </c>
      <c r="I13" s="172"/>
      <c r="J13" s="9">
        <v>1</v>
      </c>
      <c r="K13" s="9">
        <v>1</v>
      </c>
      <c r="L13" s="12"/>
      <c r="M13" s="9">
        <v>1</v>
      </c>
      <c r="N13" s="12"/>
      <c r="O13" s="13"/>
      <c r="P13" s="231"/>
      <c r="Q13" s="228"/>
      <c r="R13" s="228"/>
      <c r="S13" s="228"/>
      <c r="T13" s="225"/>
      <c r="U13" s="225"/>
      <c r="V13" s="225"/>
      <c r="W13" s="225"/>
    </row>
    <row r="14" spans="1:23" s="107" customFormat="1" ht="24" customHeight="1" x14ac:dyDescent="0.2">
      <c r="A14" s="3"/>
      <c r="B14" s="3"/>
      <c r="C14" s="169"/>
      <c r="D14" s="108" t="s">
        <v>43</v>
      </c>
      <c r="E14" s="3" t="s">
        <v>44</v>
      </c>
      <c r="F14" s="3" t="s">
        <v>39</v>
      </c>
      <c r="G14" s="4" t="s">
        <v>28</v>
      </c>
      <c r="H14" s="5" t="s">
        <v>40</v>
      </c>
      <c r="I14" s="172"/>
      <c r="J14" s="9">
        <v>1</v>
      </c>
      <c r="K14" s="9">
        <v>1</v>
      </c>
      <c r="L14" s="12"/>
      <c r="M14" s="9">
        <v>1</v>
      </c>
      <c r="N14" s="12"/>
      <c r="O14" s="13"/>
      <c r="P14" s="231"/>
      <c r="Q14" s="228"/>
      <c r="R14" s="228"/>
      <c r="S14" s="228"/>
      <c r="T14" s="225"/>
      <c r="U14" s="225"/>
      <c r="V14" s="225"/>
      <c r="W14" s="225"/>
    </row>
    <row r="15" spans="1:23" s="107" customFormat="1" ht="20.100000000000001" customHeight="1" x14ac:dyDescent="0.2">
      <c r="A15" s="3"/>
      <c r="B15" s="3"/>
      <c r="C15" s="169"/>
      <c r="D15" s="108" t="s">
        <v>45</v>
      </c>
      <c r="E15" s="3" t="s">
        <v>46</v>
      </c>
      <c r="F15" s="3" t="s">
        <v>39</v>
      </c>
      <c r="G15" s="4" t="s">
        <v>28</v>
      </c>
      <c r="H15" s="5" t="s">
        <v>40</v>
      </c>
      <c r="I15" s="173"/>
      <c r="J15" s="9">
        <v>1</v>
      </c>
      <c r="K15" s="9">
        <v>1</v>
      </c>
      <c r="L15" s="12"/>
      <c r="M15" s="9">
        <v>1</v>
      </c>
      <c r="N15" s="12"/>
      <c r="O15" s="13"/>
      <c r="P15" s="231"/>
      <c r="Q15" s="228"/>
      <c r="R15" s="228"/>
      <c r="S15" s="228"/>
      <c r="T15" s="225"/>
      <c r="U15" s="225"/>
      <c r="V15" s="225"/>
      <c r="W15" s="225"/>
    </row>
    <row r="16" spans="1:23" s="107" customFormat="1" ht="12" customHeight="1" x14ac:dyDescent="0.2">
      <c r="A16" s="3"/>
      <c r="B16" s="3"/>
      <c r="C16" s="169"/>
      <c r="D16" s="108" t="s">
        <v>47</v>
      </c>
      <c r="E16" s="3" t="s">
        <v>48</v>
      </c>
      <c r="F16" s="3" t="s">
        <v>39</v>
      </c>
      <c r="G16" s="4" t="s">
        <v>28</v>
      </c>
      <c r="H16" s="5" t="s">
        <v>40</v>
      </c>
      <c r="I16" s="14"/>
      <c r="J16" s="9">
        <v>1</v>
      </c>
      <c r="K16" s="9">
        <v>1</v>
      </c>
      <c r="L16" s="12"/>
      <c r="M16" s="9">
        <v>1</v>
      </c>
      <c r="N16" s="12"/>
      <c r="O16" s="13"/>
      <c r="P16" s="231"/>
      <c r="Q16" s="228"/>
      <c r="R16" s="228"/>
      <c r="S16" s="228"/>
      <c r="T16" s="225"/>
      <c r="U16" s="225"/>
      <c r="V16" s="225"/>
      <c r="W16" s="225"/>
    </row>
    <row r="17" spans="1:23" s="107" customFormat="1" ht="27" customHeight="1" x14ac:dyDescent="0.2">
      <c r="A17" s="3"/>
      <c r="B17" s="3"/>
      <c r="C17" s="170"/>
      <c r="D17" s="108" t="s">
        <v>49</v>
      </c>
      <c r="E17" s="3" t="s">
        <v>50</v>
      </c>
      <c r="F17" s="3" t="s">
        <v>39</v>
      </c>
      <c r="G17" s="4" t="s">
        <v>28</v>
      </c>
      <c r="H17" s="5" t="s">
        <v>40</v>
      </c>
      <c r="I17" s="14"/>
      <c r="J17" s="9">
        <v>1</v>
      </c>
      <c r="K17" s="9">
        <v>0.91400000000000003</v>
      </c>
      <c r="L17" s="12"/>
      <c r="M17" s="9">
        <v>0.91400000000000003</v>
      </c>
      <c r="N17" s="12"/>
      <c r="O17" s="13"/>
      <c r="P17" s="232"/>
      <c r="Q17" s="229"/>
      <c r="R17" s="229"/>
      <c r="S17" s="229"/>
      <c r="T17" s="226"/>
      <c r="U17" s="226"/>
      <c r="V17" s="226"/>
      <c r="W17" s="226"/>
    </row>
    <row r="18" spans="1:23" s="107" customFormat="1" ht="20.100000000000001" customHeight="1" x14ac:dyDescent="0.2">
      <c r="A18" s="3"/>
      <c r="B18" s="3"/>
      <c r="C18" s="15" t="s">
        <v>51</v>
      </c>
      <c r="D18" s="15" t="s">
        <v>52</v>
      </c>
      <c r="E18" s="16" t="s">
        <v>26</v>
      </c>
      <c r="F18" s="16" t="s">
        <v>27</v>
      </c>
      <c r="G18" s="17" t="s">
        <v>35</v>
      </c>
      <c r="H18" s="43" t="s">
        <v>29</v>
      </c>
      <c r="I18" s="43"/>
      <c r="J18" s="196" t="s">
        <v>55</v>
      </c>
      <c r="K18" s="197"/>
      <c r="L18" s="197"/>
      <c r="M18" s="197"/>
      <c r="N18" s="197"/>
      <c r="O18" s="198"/>
      <c r="P18" s="81">
        <v>0</v>
      </c>
      <c r="Q18" s="82">
        <v>0</v>
      </c>
      <c r="R18" s="82">
        <v>0</v>
      </c>
      <c r="S18" s="82">
        <v>0</v>
      </c>
      <c r="T18" s="83">
        <v>0</v>
      </c>
      <c r="U18" s="83">
        <v>0</v>
      </c>
      <c r="V18" s="83">
        <v>0</v>
      </c>
      <c r="W18" s="83">
        <v>0</v>
      </c>
    </row>
    <row r="19" spans="1:23" s="107" customFormat="1" ht="20.100000000000001" customHeight="1" x14ac:dyDescent="0.2">
      <c r="A19" s="3"/>
      <c r="B19" s="3"/>
      <c r="C19" s="3" t="s">
        <v>53</v>
      </c>
      <c r="D19" s="21" t="s">
        <v>54</v>
      </c>
      <c r="E19" s="3" t="s">
        <v>26</v>
      </c>
      <c r="F19" s="3" t="s">
        <v>27</v>
      </c>
      <c r="G19" s="4" t="s">
        <v>35</v>
      </c>
      <c r="H19" s="43" t="s">
        <v>29</v>
      </c>
      <c r="I19" s="109"/>
      <c r="J19" s="199" t="s">
        <v>55</v>
      </c>
      <c r="K19" s="200"/>
      <c r="L19" s="200"/>
      <c r="M19" s="200"/>
      <c r="N19" s="201"/>
      <c r="O19" s="94" t="s">
        <v>56</v>
      </c>
      <c r="P19" s="81">
        <v>0</v>
      </c>
      <c r="Q19" s="82">
        <v>0</v>
      </c>
      <c r="R19" s="82">
        <v>0</v>
      </c>
      <c r="S19" s="82">
        <v>0</v>
      </c>
      <c r="T19" s="83">
        <v>0</v>
      </c>
      <c r="U19" s="83">
        <v>0</v>
      </c>
      <c r="V19" s="83">
        <v>0</v>
      </c>
      <c r="W19" s="83">
        <v>0</v>
      </c>
    </row>
    <row r="20" spans="1:23" s="107" customFormat="1" ht="32.1" customHeight="1" x14ac:dyDescent="0.2">
      <c r="A20" s="3"/>
      <c r="B20" s="3"/>
      <c r="C20" s="3" t="s">
        <v>57</v>
      </c>
      <c r="D20" s="21" t="s">
        <v>58</v>
      </c>
      <c r="E20" s="3" t="s">
        <v>26</v>
      </c>
      <c r="F20" s="3" t="s">
        <v>27</v>
      </c>
      <c r="G20" s="4" t="s">
        <v>35</v>
      </c>
      <c r="H20" s="43" t="s">
        <v>40</v>
      </c>
      <c r="I20" s="109"/>
      <c r="J20" s="10" t="s">
        <v>59</v>
      </c>
      <c r="K20" s="202" t="s">
        <v>60</v>
      </c>
      <c r="L20" s="203"/>
      <c r="M20" s="204"/>
      <c r="N20" s="10" t="s">
        <v>61</v>
      </c>
      <c r="O20" s="10"/>
      <c r="P20" s="81">
        <v>0</v>
      </c>
      <c r="Q20" s="82">
        <v>0</v>
      </c>
      <c r="R20" s="82">
        <v>0</v>
      </c>
      <c r="S20" s="82">
        <v>0</v>
      </c>
      <c r="T20" s="83">
        <v>0</v>
      </c>
      <c r="U20" s="83">
        <v>0</v>
      </c>
      <c r="V20" s="83">
        <v>0</v>
      </c>
      <c r="W20" s="83">
        <v>0</v>
      </c>
    </row>
    <row r="21" spans="1:23" s="107" customFormat="1" ht="16.5" x14ac:dyDescent="0.2">
      <c r="A21" s="3"/>
      <c r="B21" s="3"/>
      <c r="C21" s="3" t="s">
        <v>62</v>
      </c>
      <c r="D21" s="21" t="s">
        <v>63</v>
      </c>
      <c r="E21" s="3" t="s">
        <v>26</v>
      </c>
      <c r="F21" s="3" t="s">
        <v>27</v>
      </c>
      <c r="G21" s="4" t="s">
        <v>35</v>
      </c>
      <c r="H21" s="43" t="s">
        <v>40</v>
      </c>
      <c r="I21" s="43"/>
      <c r="J21" s="22">
        <v>137890</v>
      </c>
      <c r="K21" s="22">
        <v>34472.5</v>
      </c>
      <c r="L21" s="23"/>
      <c r="M21" s="22">
        <v>27080</v>
      </c>
      <c r="N21" s="24">
        <v>0.1963</v>
      </c>
      <c r="O21" s="25"/>
      <c r="P21" s="81">
        <v>0</v>
      </c>
      <c r="Q21" s="82">
        <v>0</v>
      </c>
      <c r="R21" s="82">
        <v>0</v>
      </c>
      <c r="S21" s="82">
        <v>0</v>
      </c>
      <c r="T21" s="83">
        <v>0</v>
      </c>
      <c r="U21" s="83">
        <v>0</v>
      </c>
      <c r="V21" s="83">
        <v>0</v>
      </c>
      <c r="W21" s="83">
        <v>0</v>
      </c>
    </row>
    <row r="22" spans="1:23" s="107" customFormat="1" ht="8.25" x14ac:dyDescent="0.2">
      <c r="A22" s="3"/>
      <c r="B22" s="3"/>
      <c r="C22" s="16" t="s">
        <v>64</v>
      </c>
      <c r="D22" s="15" t="s">
        <v>65</v>
      </c>
      <c r="E22" s="16" t="s">
        <v>26</v>
      </c>
      <c r="F22" s="16" t="s">
        <v>27</v>
      </c>
      <c r="G22" s="55" t="s">
        <v>35</v>
      </c>
      <c r="H22" s="125" t="s">
        <v>29</v>
      </c>
      <c r="I22" s="109"/>
      <c r="J22" s="205"/>
      <c r="K22" s="206"/>
      <c r="L22" s="206"/>
      <c r="M22" s="206"/>
      <c r="N22" s="206"/>
      <c r="O22" s="207"/>
      <c r="P22" s="81">
        <v>0</v>
      </c>
      <c r="Q22" s="82">
        <v>0</v>
      </c>
      <c r="R22" s="82">
        <v>0</v>
      </c>
      <c r="S22" s="82">
        <v>0</v>
      </c>
      <c r="T22" s="83">
        <v>0</v>
      </c>
      <c r="U22" s="83">
        <v>0</v>
      </c>
      <c r="V22" s="83">
        <v>0</v>
      </c>
      <c r="W22" s="83">
        <v>0</v>
      </c>
    </row>
    <row r="23" spans="1:23" s="107" customFormat="1" ht="8.25" x14ac:dyDescent="0.2">
      <c r="A23" s="3"/>
      <c r="B23" s="3"/>
      <c r="C23" s="16" t="s">
        <v>66</v>
      </c>
      <c r="D23" s="15" t="s">
        <v>67</v>
      </c>
      <c r="E23" s="16" t="s">
        <v>26</v>
      </c>
      <c r="F23" s="17" t="s">
        <v>27</v>
      </c>
      <c r="G23" s="128" t="s">
        <v>35</v>
      </c>
      <c r="H23" s="129" t="s">
        <v>29</v>
      </c>
      <c r="I23" s="140"/>
      <c r="J23" s="26" t="s">
        <v>68</v>
      </c>
      <c r="K23" s="27"/>
      <c r="L23" s="27"/>
      <c r="M23" s="28"/>
      <c r="N23" s="28"/>
      <c r="O23" s="29"/>
      <c r="P23" s="81">
        <v>0</v>
      </c>
      <c r="Q23" s="82">
        <v>0</v>
      </c>
      <c r="R23" s="82">
        <v>0</v>
      </c>
      <c r="S23" s="82">
        <v>0</v>
      </c>
      <c r="T23" s="83">
        <v>0</v>
      </c>
      <c r="U23" s="83">
        <v>0</v>
      </c>
      <c r="V23" s="83">
        <v>0</v>
      </c>
      <c r="W23" s="83">
        <v>0</v>
      </c>
    </row>
    <row r="24" spans="1:23" s="107" customFormat="1" ht="16.5" x14ac:dyDescent="0.2">
      <c r="A24" s="3"/>
      <c r="B24" s="3"/>
      <c r="C24" s="16" t="s">
        <v>69</v>
      </c>
      <c r="D24" s="15" t="s">
        <v>70</v>
      </c>
      <c r="E24" s="16" t="s">
        <v>26</v>
      </c>
      <c r="F24" s="17" t="s">
        <v>27</v>
      </c>
      <c r="G24" s="128" t="s">
        <v>35</v>
      </c>
      <c r="H24" s="43" t="s">
        <v>29</v>
      </c>
      <c r="I24" s="141"/>
      <c r="J24" s="30">
        <v>1</v>
      </c>
      <c r="K24" s="30"/>
      <c r="L24" s="30"/>
      <c r="M24" s="31"/>
      <c r="N24" s="32"/>
      <c r="O24" s="33"/>
      <c r="P24" s="81">
        <v>0</v>
      </c>
      <c r="Q24" s="82">
        <v>0</v>
      </c>
      <c r="R24" s="82">
        <v>0</v>
      </c>
      <c r="S24" s="82">
        <v>0</v>
      </c>
      <c r="T24" s="83">
        <v>0</v>
      </c>
      <c r="U24" s="83">
        <v>0</v>
      </c>
      <c r="V24" s="83">
        <v>0</v>
      </c>
      <c r="W24" s="83">
        <v>0</v>
      </c>
    </row>
    <row r="25" spans="1:23" s="107" customFormat="1" ht="24.95" customHeight="1" x14ac:dyDescent="0.2">
      <c r="A25" s="3"/>
      <c r="B25" s="3"/>
      <c r="C25" s="3" t="s">
        <v>71</v>
      </c>
      <c r="D25" s="21" t="s">
        <v>72</v>
      </c>
      <c r="E25" s="3" t="s">
        <v>26</v>
      </c>
      <c r="F25" s="3" t="s">
        <v>27</v>
      </c>
      <c r="G25" s="62" t="s">
        <v>35</v>
      </c>
      <c r="H25" s="142" t="s">
        <v>40</v>
      </c>
      <c r="I25" s="45"/>
      <c r="J25" s="34">
        <v>1</v>
      </c>
      <c r="K25" s="34"/>
      <c r="L25" s="34"/>
      <c r="M25" s="35">
        <v>0.18</v>
      </c>
      <c r="N25" s="36">
        <v>0.18</v>
      </c>
      <c r="O25" s="37"/>
      <c r="P25" s="81">
        <v>0</v>
      </c>
      <c r="Q25" s="82">
        <v>0</v>
      </c>
      <c r="R25" s="82">
        <v>0</v>
      </c>
      <c r="S25" s="82">
        <v>0</v>
      </c>
      <c r="T25" s="83">
        <v>0</v>
      </c>
      <c r="U25" s="83">
        <v>0</v>
      </c>
      <c r="V25" s="83">
        <v>0</v>
      </c>
      <c r="W25" s="83">
        <v>0</v>
      </c>
    </row>
    <row r="26" spans="1:23" s="107" customFormat="1" ht="8.25" x14ac:dyDescent="0.2">
      <c r="A26" s="3"/>
      <c r="B26" s="3"/>
      <c r="C26" s="38" t="s">
        <v>73</v>
      </c>
      <c r="D26" s="39" t="s">
        <v>74</v>
      </c>
      <c r="E26" s="38" t="s">
        <v>26</v>
      </c>
      <c r="F26" s="38" t="s">
        <v>27</v>
      </c>
      <c r="G26" s="40" t="s">
        <v>28</v>
      </c>
      <c r="H26" s="43" t="s">
        <v>40</v>
      </c>
      <c r="I26" s="43"/>
      <c r="J26" s="30">
        <v>0.9</v>
      </c>
      <c r="K26" s="41"/>
      <c r="L26" s="32"/>
      <c r="M26" s="30">
        <v>0.126</v>
      </c>
      <c r="N26" s="36">
        <v>0.13</v>
      </c>
      <c r="O26" s="36"/>
      <c r="P26" s="82">
        <v>0</v>
      </c>
      <c r="Q26" s="82">
        <v>0</v>
      </c>
      <c r="R26" s="82">
        <v>0</v>
      </c>
      <c r="S26" s="82">
        <v>0</v>
      </c>
      <c r="T26" s="83">
        <v>0</v>
      </c>
      <c r="U26" s="83">
        <v>0</v>
      </c>
      <c r="V26" s="83">
        <v>0</v>
      </c>
      <c r="W26" s="83">
        <v>0</v>
      </c>
    </row>
    <row r="27" spans="1:23" s="107" customFormat="1" ht="8.25" x14ac:dyDescent="0.2">
      <c r="A27" s="3"/>
      <c r="B27" s="3"/>
      <c r="C27" s="16" t="s">
        <v>75</v>
      </c>
      <c r="D27" s="15" t="s">
        <v>76</v>
      </c>
      <c r="E27" s="16" t="s">
        <v>26</v>
      </c>
      <c r="F27" s="16" t="s">
        <v>27</v>
      </c>
      <c r="G27" s="17" t="s">
        <v>35</v>
      </c>
      <c r="H27" s="43" t="s">
        <v>77</v>
      </c>
      <c r="I27" s="43"/>
      <c r="J27" s="30">
        <v>1</v>
      </c>
      <c r="K27" s="30"/>
      <c r="L27" s="32"/>
      <c r="M27" s="42"/>
      <c r="N27" s="42"/>
      <c r="O27" s="33"/>
      <c r="P27" s="81">
        <v>0</v>
      </c>
      <c r="Q27" s="82">
        <v>0</v>
      </c>
      <c r="R27" s="82">
        <v>0</v>
      </c>
      <c r="S27" s="82">
        <v>0</v>
      </c>
      <c r="T27" s="83">
        <v>0</v>
      </c>
      <c r="U27" s="83">
        <v>0</v>
      </c>
      <c r="V27" s="83">
        <v>0</v>
      </c>
      <c r="W27" s="83">
        <v>0</v>
      </c>
    </row>
    <row r="28" spans="1:23" s="107" customFormat="1" ht="8.25" x14ac:dyDescent="0.2">
      <c r="A28" s="3"/>
      <c r="B28" s="3"/>
      <c r="C28" s="3" t="s">
        <v>78</v>
      </c>
      <c r="D28" s="21" t="s">
        <v>79</v>
      </c>
      <c r="E28" s="3" t="s">
        <v>26</v>
      </c>
      <c r="F28" s="3" t="s">
        <v>27</v>
      </c>
      <c r="G28" s="4" t="s">
        <v>35</v>
      </c>
      <c r="H28" s="45" t="s">
        <v>40</v>
      </c>
      <c r="I28" s="45"/>
      <c r="J28" s="110" t="s">
        <v>80</v>
      </c>
      <c r="K28" s="31"/>
      <c r="L28" s="31"/>
      <c r="M28" s="31" t="s">
        <v>81</v>
      </c>
      <c r="N28" s="31">
        <v>0.21</v>
      </c>
      <c r="O28" s="31"/>
      <c r="P28" s="81">
        <v>0</v>
      </c>
      <c r="Q28" s="82">
        <v>0</v>
      </c>
      <c r="R28" s="82">
        <v>0</v>
      </c>
      <c r="S28" s="82">
        <v>0</v>
      </c>
      <c r="T28" s="83">
        <v>0</v>
      </c>
      <c r="U28" s="83">
        <v>0</v>
      </c>
      <c r="V28" s="83">
        <v>0</v>
      </c>
      <c r="W28" s="83">
        <v>0</v>
      </c>
    </row>
    <row r="29" spans="1:23" s="107" customFormat="1" ht="24.95" customHeight="1" x14ac:dyDescent="0.2">
      <c r="A29" s="168"/>
      <c r="B29" s="168"/>
      <c r="C29" s="188" t="s">
        <v>82</v>
      </c>
      <c r="D29" s="15" t="s">
        <v>83</v>
      </c>
      <c r="E29" s="16" t="s">
        <v>26</v>
      </c>
      <c r="F29" s="16" t="s">
        <v>27</v>
      </c>
      <c r="G29" s="17" t="s">
        <v>35</v>
      </c>
      <c r="H29" s="43" t="s">
        <v>84</v>
      </c>
      <c r="I29" s="43"/>
      <c r="J29" s="44">
        <v>6</v>
      </c>
      <c r="K29" s="34">
        <v>0.25</v>
      </c>
      <c r="L29" s="34">
        <v>0</v>
      </c>
      <c r="M29" s="34">
        <v>1</v>
      </c>
      <c r="N29" s="34">
        <v>1</v>
      </c>
      <c r="O29" s="33"/>
      <c r="P29" s="230">
        <v>0</v>
      </c>
      <c r="Q29" s="227">
        <v>0</v>
      </c>
      <c r="R29" s="227">
        <v>0</v>
      </c>
      <c r="S29" s="227">
        <v>0</v>
      </c>
      <c r="T29" s="224">
        <v>0</v>
      </c>
      <c r="U29" s="224">
        <v>0</v>
      </c>
      <c r="V29" s="224">
        <v>0</v>
      </c>
      <c r="W29" s="224">
        <v>0</v>
      </c>
    </row>
    <row r="30" spans="1:23" s="107" customFormat="1" ht="24.95" customHeight="1" x14ac:dyDescent="0.2">
      <c r="A30" s="187"/>
      <c r="B30" s="187"/>
      <c r="C30" s="189"/>
      <c r="D30" s="21" t="s">
        <v>85</v>
      </c>
      <c r="E30" s="3" t="s">
        <v>26</v>
      </c>
      <c r="F30" s="3" t="s">
        <v>27</v>
      </c>
      <c r="G30" s="4" t="s">
        <v>35</v>
      </c>
      <c r="H30" s="45" t="s">
        <v>86</v>
      </c>
      <c r="I30" s="45"/>
      <c r="J30" s="34">
        <v>0.9</v>
      </c>
      <c r="K30" s="34">
        <v>0.25</v>
      </c>
      <c r="L30" s="34">
        <v>0</v>
      </c>
      <c r="M30" s="34">
        <v>0.25</v>
      </c>
      <c r="N30" s="34">
        <v>0.25</v>
      </c>
      <c r="O30" s="46"/>
      <c r="P30" s="232"/>
      <c r="Q30" s="229"/>
      <c r="R30" s="229"/>
      <c r="S30" s="229"/>
      <c r="T30" s="226"/>
      <c r="U30" s="226"/>
      <c r="V30" s="226"/>
      <c r="W30" s="226"/>
    </row>
    <row r="31" spans="1:23" s="107" customFormat="1" ht="24.75" x14ac:dyDescent="0.2">
      <c r="A31" s="3"/>
      <c r="B31" s="3"/>
      <c r="C31" s="3" t="s">
        <v>87</v>
      </c>
      <c r="D31" s="21" t="s">
        <v>88</v>
      </c>
      <c r="E31" s="3" t="s">
        <v>26</v>
      </c>
      <c r="F31" s="3" t="s">
        <v>27</v>
      </c>
      <c r="G31" s="4" t="s">
        <v>35</v>
      </c>
      <c r="H31" s="111" t="s">
        <v>40</v>
      </c>
      <c r="I31" s="111"/>
      <c r="J31" s="47">
        <v>1</v>
      </c>
      <c r="K31" s="48" t="s">
        <v>89</v>
      </c>
      <c r="L31" s="49">
        <v>0.35</v>
      </c>
      <c r="M31" s="48" t="s">
        <v>90</v>
      </c>
      <c r="N31" s="48"/>
      <c r="O31" s="50"/>
      <c r="P31" s="84">
        <v>0</v>
      </c>
      <c r="Q31" s="85">
        <v>0</v>
      </c>
      <c r="R31" s="85">
        <v>0</v>
      </c>
      <c r="S31" s="85">
        <v>0</v>
      </c>
      <c r="T31" s="83">
        <v>0</v>
      </c>
      <c r="U31" s="83">
        <v>0</v>
      </c>
      <c r="V31" s="83">
        <v>0</v>
      </c>
      <c r="W31" s="83">
        <v>0</v>
      </c>
    </row>
    <row r="32" spans="1:23" s="107" customFormat="1" ht="16.5" x14ac:dyDescent="0.2">
      <c r="A32" s="3"/>
      <c r="B32" s="3"/>
      <c r="C32" s="53" t="s">
        <v>91</v>
      </c>
      <c r="D32" s="54" t="s">
        <v>92</v>
      </c>
      <c r="E32" s="53" t="s">
        <v>26</v>
      </c>
      <c r="F32" s="53" t="s">
        <v>27</v>
      </c>
      <c r="G32" s="55" t="s">
        <v>35</v>
      </c>
      <c r="H32" s="112" t="s">
        <v>29</v>
      </c>
      <c r="I32" s="113"/>
      <c r="J32" s="56">
        <v>24.9</v>
      </c>
      <c r="K32" s="56">
        <v>24.9</v>
      </c>
      <c r="L32" s="56">
        <v>24.9</v>
      </c>
      <c r="M32" s="57">
        <v>18.399999999999999</v>
      </c>
      <c r="N32" s="58">
        <v>1</v>
      </c>
      <c r="O32" s="59"/>
      <c r="P32" s="81">
        <v>0</v>
      </c>
      <c r="Q32" s="82">
        <v>0</v>
      </c>
      <c r="R32" s="82">
        <v>0</v>
      </c>
      <c r="S32" s="82">
        <v>0</v>
      </c>
      <c r="T32" s="83">
        <v>0</v>
      </c>
      <c r="U32" s="83">
        <v>0</v>
      </c>
      <c r="V32" s="83">
        <v>0</v>
      </c>
      <c r="W32" s="83">
        <v>0</v>
      </c>
    </row>
    <row r="33" spans="1:23" s="115" customFormat="1" ht="15" customHeight="1" x14ac:dyDescent="0.2">
      <c r="A33" s="16"/>
      <c r="B33" s="17"/>
      <c r="C33" s="16" t="s">
        <v>93</v>
      </c>
      <c r="D33" s="15" t="s">
        <v>94</v>
      </c>
      <c r="E33" s="16" t="s">
        <v>26</v>
      </c>
      <c r="F33" s="16" t="s">
        <v>27</v>
      </c>
      <c r="G33" s="16" t="s">
        <v>35</v>
      </c>
      <c r="H33" s="114" t="s">
        <v>95</v>
      </c>
      <c r="I33" s="114"/>
      <c r="J33" s="12">
        <v>7.3999999999999996E-2</v>
      </c>
      <c r="K33" s="12"/>
      <c r="L33" s="12"/>
      <c r="M33" s="12"/>
      <c r="N33" s="12"/>
      <c r="O33" s="12"/>
      <c r="P33" s="81">
        <v>0</v>
      </c>
      <c r="Q33" s="82">
        <v>0</v>
      </c>
      <c r="R33" s="82">
        <v>0</v>
      </c>
      <c r="S33" s="82">
        <v>0</v>
      </c>
      <c r="T33" s="83">
        <v>0</v>
      </c>
      <c r="U33" s="83">
        <v>0</v>
      </c>
      <c r="V33" s="83">
        <v>0</v>
      </c>
      <c r="W33" s="83">
        <v>0</v>
      </c>
    </row>
    <row r="34" spans="1:23" s="107" customFormat="1" ht="33" x14ac:dyDescent="0.2">
      <c r="A34" s="3"/>
      <c r="B34" s="3"/>
      <c r="C34" s="60" t="s">
        <v>96</v>
      </c>
      <c r="D34" s="61" t="s">
        <v>97</v>
      </c>
      <c r="E34" s="60" t="s">
        <v>26</v>
      </c>
      <c r="F34" s="60" t="s">
        <v>27</v>
      </c>
      <c r="G34" s="62" t="s">
        <v>35</v>
      </c>
      <c r="H34" s="63" t="s">
        <v>98</v>
      </c>
      <c r="I34" s="64"/>
      <c r="J34" s="44">
        <v>148</v>
      </c>
      <c r="K34" s="44">
        <v>148</v>
      </c>
      <c r="L34" s="65"/>
      <c r="M34" s="66" t="s">
        <v>99</v>
      </c>
      <c r="N34" s="66" t="s">
        <v>100</v>
      </c>
      <c r="O34" s="67"/>
      <c r="P34" s="81">
        <v>0</v>
      </c>
      <c r="Q34" s="82">
        <v>0</v>
      </c>
      <c r="R34" s="82">
        <v>0</v>
      </c>
      <c r="S34" s="82">
        <v>0</v>
      </c>
      <c r="T34" s="83">
        <v>0</v>
      </c>
      <c r="U34" s="83">
        <v>0</v>
      </c>
      <c r="V34" s="83">
        <v>0</v>
      </c>
      <c r="W34" s="83">
        <v>0</v>
      </c>
    </row>
    <row r="35" spans="1:23" s="107" customFormat="1" ht="16.5" x14ac:dyDescent="0.2">
      <c r="A35" s="3"/>
      <c r="B35" s="3"/>
      <c r="C35" s="3" t="s">
        <v>101</v>
      </c>
      <c r="D35" s="21" t="s">
        <v>102</v>
      </c>
      <c r="E35" s="3" t="s">
        <v>103</v>
      </c>
      <c r="F35" s="3" t="s">
        <v>27</v>
      </c>
      <c r="G35" s="4" t="s">
        <v>35</v>
      </c>
      <c r="H35" s="45" t="s">
        <v>40</v>
      </c>
      <c r="I35" s="45"/>
      <c r="J35" s="68">
        <v>0.4</v>
      </c>
      <c r="K35" s="69">
        <v>0.26</v>
      </c>
      <c r="L35" s="70">
        <v>16.704999999999998</v>
      </c>
      <c r="M35" s="69">
        <v>0.26</v>
      </c>
      <c r="N35" s="34">
        <v>0.26</v>
      </c>
      <c r="O35" s="71"/>
      <c r="P35" s="81">
        <v>0</v>
      </c>
      <c r="Q35" s="82">
        <v>0</v>
      </c>
      <c r="R35" s="82">
        <v>0</v>
      </c>
      <c r="S35" s="82">
        <v>0</v>
      </c>
      <c r="T35" s="83">
        <v>0</v>
      </c>
      <c r="U35" s="83">
        <v>0</v>
      </c>
      <c r="V35" s="83">
        <v>0</v>
      </c>
      <c r="W35" s="83">
        <v>0</v>
      </c>
    </row>
    <row r="36" spans="1:23" s="107" customFormat="1" ht="8.25" x14ac:dyDescent="0.2">
      <c r="A36" s="3"/>
      <c r="B36" s="3"/>
      <c r="C36" s="16" t="s">
        <v>104</v>
      </c>
      <c r="D36" s="15" t="s">
        <v>105</v>
      </c>
      <c r="E36" s="16" t="s">
        <v>26</v>
      </c>
      <c r="F36" s="16" t="s">
        <v>27</v>
      </c>
      <c r="G36" s="17" t="s">
        <v>28</v>
      </c>
      <c r="H36" s="43" t="s">
        <v>40</v>
      </c>
      <c r="I36" s="43"/>
      <c r="J36" s="30">
        <v>1</v>
      </c>
      <c r="K36" s="30">
        <v>1</v>
      </c>
      <c r="L36" s="72">
        <v>41.436</v>
      </c>
      <c r="M36" s="30">
        <v>0.75</v>
      </c>
      <c r="N36" s="30">
        <v>0.75</v>
      </c>
      <c r="O36" s="73"/>
      <c r="P36" s="81">
        <v>0</v>
      </c>
      <c r="Q36" s="82">
        <v>0</v>
      </c>
      <c r="R36" s="82">
        <v>0</v>
      </c>
      <c r="S36" s="82">
        <v>0</v>
      </c>
      <c r="T36" s="83">
        <v>0</v>
      </c>
      <c r="U36" s="83">
        <v>0</v>
      </c>
      <c r="V36" s="83">
        <v>0</v>
      </c>
      <c r="W36" s="83">
        <v>0</v>
      </c>
    </row>
    <row r="37" spans="1:23" s="107" customFormat="1" ht="24.75" x14ac:dyDescent="0.2">
      <c r="A37" s="3"/>
      <c r="B37" s="3"/>
      <c r="C37" s="74" t="s">
        <v>106</v>
      </c>
      <c r="D37" s="75" t="s">
        <v>107</v>
      </c>
      <c r="E37" s="74" t="s">
        <v>26</v>
      </c>
      <c r="F37" s="74" t="s">
        <v>27</v>
      </c>
      <c r="G37" s="76" t="s">
        <v>28</v>
      </c>
      <c r="H37" s="43" t="s">
        <v>40</v>
      </c>
      <c r="I37" s="43"/>
      <c r="J37" s="30">
        <v>1</v>
      </c>
      <c r="K37" s="30">
        <v>1</v>
      </c>
      <c r="L37" s="77">
        <v>1</v>
      </c>
      <c r="M37" s="30">
        <v>1</v>
      </c>
      <c r="N37" s="30">
        <v>1</v>
      </c>
      <c r="O37" s="33"/>
      <c r="P37" s="81">
        <v>0</v>
      </c>
      <c r="Q37" s="82">
        <v>0</v>
      </c>
      <c r="R37" s="82">
        <v>0</v>
      </c>
      <c r="S37" s="82">
        <v>0</v>
      </c>
      <c r="T37" s="83">
        <v>0</v>
      </c>
      <c r="U37" s="83">
        <v>0</v>
      </c>
      <c r="V37" s="83">
        <v>0</v>
      </c>
      <c r="W37" s="83">
        <v>0</v>
      </c>
    </row>
    <row r="38" spans="1:23" s="107" customFormat="1" ht="8.25" x14ac:dyDescent="0.2">
      <c r="A38" s="3"/>
      <c r="B38" s="3"/>
      <c r="C38" s="38" t="s">
        <v>108</v>
      </c>
      <c r="D38" s="39" t="s">
        <v>109</v>
      </c>
      <c r="E38" s="38" t="s">
        <v>26</v>
      </c>
      <c r="F38" s="38" t="s">
        <v>27</v>
      </c>
      <c r="G38" s="40" t="s">
        <v>28</v>
      </c>
      <c r="H38" s="43" t="s">
        <v>40</v>
      </c>
      <c r="I38" s="43"/>
      <c r="J38" s="9">
        <v>1</v>
      </c>
      <c r="K38" s="30">
        <v>1</v>
      </c>
      <c r="L38" s="72"/>
      <c r="M38" s="30">
        <v>1</v>
      </c>
      <c r="N38" s="30">
        <v>1</v>
      </c>
      <c r="O38" s="68"/>
      <c r="P38" s="81">
        <v>0</v>
      </c>
      <c r="Q38" s="82">
        <v>0</v>
      </c>
      <c r="R38" s="82">
        <v>0</v>
      </c>
      <c r="S38" s="82">
        <v>0</v>
      </c>
      <c r="T38" s="83">
        <v>0</v>
      </c>
      <c r="U38" s="83">
        <v>0</v>
      </c>
      <c r="V38" s="83">
        <v>0</v>
      </c>
      <c r="W38" s="83">
        <v>0</v>
      </c>
    </row>
    <row r="39" spans="1:23" s="107" customFormat="1" ht="16.5" x14ac:dyDescent="0.2">
      <c r="A39" s="3"/>
      <c r="B39" s="3"/>
      <c r="C39" s="74" t="s">
        <v>110</v>
      </c>
      <c r="D39" s="21" t="s">
        <v>111</v>
      </c>
      <c r="E39" s="3" t="s">
        <v>26</v>
      </c>
      <c r="F39" s="3" t="s">
        <v>27</v>
      </c>
      <c r="G39" s="4" t="s">
        <v>28</v>
      </c>
      <c r="H39" s="45" t="s">
        <v>40</v>
      </c>
      <c r="I39" s="45"/>
      <c r="J39" s="34">
        <v>0.3</v>
      </c>
      <c r="K39" s="34"/>
      <c r="L39" s="34"/>
      <c r="M39" s="34"/>
      <c r="N39" s="34"/>
      <c r="O39" s="68"/>
      <c r="P39" s="81">
        <v>0</v>
      </c>
      <c r="Q39" s="82">
        <v>0</v>
      </c>
      <c r="R39" s="82">
        <v>0</v>
      </c>
      <c r="S39" s="82">
        <v>0</v>
      </c>
      <c r="T39" s="83">
        <v>0</v>
      </c>
      <c r="U39" s="83">
        <v>0</v>
      </c>
      <c r="V39" s="83">
        <v>0</v>
      </c>
      <c r="W39" s="83">
        <v>0</v>
      </c>
    </row>
    <row r="40" spans="1:23" s="107" customFormat="1" ht="8.25" x14ac:dyDescent="0.2">
      <c r="A40" s="3"/>
      <c r="B40" s="3"/>
      <c r="C40" s="74" t="s">
        <v>112</v>
      </c>
      <c r="D40" s="75" t="s">
        <v>113</v>
      </c>
      <c r="E40" s="74" t="s">
        <v>26</v>
      </c>
      <c r="F40" s="74" t="s">
        <v>27</v>
      </c>
      <c r="G40" s="76" t="s">
        <v>28</v>
      </c>
      <c r="H40" s="45" t="s">
        <v>40</v>
      </c>
      <c r="I40" s="45"/>
      <c r="J40" s="34">
        <v>1</v>
      </c>
      <c r="K40" s="34">
        <v>1</v>
      </c>
      <c r="L40" s="34"/>
      <c r="M40" s="34">
        <v>1</v>
      </c>
      <c r="N40" s="34">
        <v>1</v>
      </c>
      <c r="O40" s="33"/>
      <c r="P40" s="81">
        <v>0</v>
      </c>
      <c r="Q40" s="82">
        <v>0</v>
      </c>
      <c r="R40" s="82">
        <v>0</v>
      </c>
      <c r="S40" s="82">
        <v>0</v>
      </c>
      <c r="T40" s="83">
        <v>0</v>
      </c>
      <c r="U40" s="83">
        <v>0</v>
      </c>
      <c r="V40" s="83">
        <v>0</v>
      </c>
      <c r="W40" s="83">
        <v>0</v>
      </c>
    </row>
    <row r="41" spans="1:23" s="115" customFormat="1" ht="8.25" x14ac:dyDescent="0.2">
      <c r="A41" s="16"/>
      <c r="B41" s="16"/>
      <c r="C41" s="16" t="s">
        <v>114</v>
      </c>
      <c r="D41" s="15" t="s">
        <v>115</v>
      </c>
      <c r="E41" s="116" t="s">
        <v>26</v>
      </c>
      <c r="F41" s="117" t="s">
        <v>27</v>
      </c>
      <c r="G41" s="40" t="s">
        <v>28</v>
      </c>
      <c r="H41" s="118" t="s">
        <v>40</v>
      </c>
      <c r="I41" s="119"/>
      <c r="J41" s="34">
        <v>1</v>
      </c>
      <c r="K41" s="68">
        <v>1</v>
      </c>
      <c r="L41" s="68">
        <v>1</v>
      </c>
      <c r="M41" s="33">
        <v>0</v>
      </c>
      <c r="N41" s="68">
        <v>1</v>
      </c>
      <c r="O41" s="78"/>
      <c r="P41" s="81">
        <v>0</v>
      </c>
      <c r="Q41" s="82">
        <v>0</v>
      </c>
      <c r="R41" s="82">
        <v>0</v>
      </c>
      <c r="S41" s="82">
        <v>0</v>
      </c>
      <c r="T41" s="83">
        <v>0</v>
      </c>
      <c r="U41" s="83">
        <v>0</v>
      </c>
      <c r="V41" s="83">
        <v>0</v>
      </c>
      <c r="W41" s="83">
        <v>0</v>
      </c>
    </row>
    <row r="42" spans="1:23" s="107" customFormat="1" ht="14.1" customHeight="1" x14ac:dyDescent="0.2">
      <c r="A42" s="3"/>
      <c r="B42" s="3"/>
      <c r="C42" s="16" t="s">
        <v>116</v>
      </c>
      <c r="D42" s="15" t="s">
        <v>117</v>
      </c>
      <c r="E42" s="16" t="s">
        <v>26</v>
      </c>
      <c r="F42" s="16" t="s">
        <v>27</v>
      </c>
      <c r="G42" s="17" t="s">
        <v>28</v>
      </c>
      <c r="H42" s="43" t="s">
        <v>40</v>
      </c>
      <c r="I42" s="109"/>
      <c r="J42" s="34">
        <v>1</v>
      </c>
      <c r="K42" s="68">
        <v>1</v>
      </c>
      <c r="L42" s="68">
        <v>1</v>
      </c>
      <c r="M42" s="33">
        <v>0</v>
      </c>
      <c r="N42" s="68">
        <v>1</v>
      </c>
      <c r="O42" s="33"/>
      <c r="P42" s="81">
        <v>0</v>
      </c>
      <c r="Q42" s="82">
        <v>0</v>
      </c>
      <c r="R42" s="82">
        <v>0</v>
      </c>
      <c r="S42" s="82">
        <v>0</v>
      </c>
      <c r="T42" s="83">
        <v>0</v>
      </c>
      <c r="U42" s="83">
        <v>0</v>
      </c>
      <c r="V42" s="83">
        <v>0</v>
      </c>
      <c r="W42" s="83">
        <v>0</v>
      </c>
    </row>
    <row r="43" spans="1:23" s="107" customFormat="1" ht="8.25" x14ac:dyDescent="0.2">
      <c r="A43" s="3"/>
      <c r="B43" s="3"/>
      <c r="C43" s="120" t="s">
        <v>118</v>
      </c>
      <c r="D43" s="121" t="s">
        <v>119</v>
      </c>
      <c r="E43" s="121" t="s">
        <v>26</v>
      </c>
      <c r="F43" s="121" t="s">
        <v>34</v>
      </c>
      <c r="G43" s="122" t="s">
        <v>28</v>
      </c>
      <c r="H43" s="5" t="s">
        <v>40</v>
      </c>
      <c r="I43" s="79"/>
      <c r="J43" s="34">
        <v>1</v>
      </c>
      <c r="K43" s="68">
        <v>1</v>
      </c>
      <c r="L43" s="68">
        <v>0.25</v>
      </c>
      <c r="M43" s="68">
        <v>0.25</v>
      </c>
      <c r="N43" s="68">
        <v>1</v>
      </c>
      <c r="O43" s="68"/>
      <c r="P43" s="81">
        <v>0</v>
      </c>
      <c r="Q43" s="82">
        <v>0</v>
      </c>
      <c r="R43" s="82">
        <v>0</v>
      </c>
      <c r="S43" s="82">
        <v>0</v>
      </c>
      <c r="T43" s="83">
        <v>0</v>
      </c>
      <c r="U43" s="83">
        <v>0</v>
      </c>
      <c r="V43" s="83">
        <v>0</v>
      </c>
      <c r="W43" s="83">
        <v>0</v>
      </c>
    </row>
    <row r="44" spans="1:23" s="107" customFormat="1" ht="8.25" x14ac:dyDescent="0.2">
      <c r="A44" s="3"/>
      <c r="B44" s="3"/>
      <c r="C44" s="123" t="s">
        <v>120</v>
      </c>
      <c r="D44" s="123" t="s">
        <v>121</v>
      </c>
      <c r="E44" s="124" t="s">
        <v>26</v>
      </c>
      <c r="F44" s="124" t="s">
        <v>34</v>
      </c>
      <c r="G44" s="80" t="s">
        <v>28</v>
      </c>
      <c r="H44" s="43" t="s">
        <v>40</v>
      </c>
      <c r="I44" s="109"/>
      <c r="J44" s="34">
        <v>1</v>
      </c>
      <c r="K44" s="68">
        <v>1</v>
      </c>
      <c r="L44" s="33"/>
      <c r="M44" s="33"/>
      <c r="N44" s="33"/>
      <c r="O44" s="73"/>
      <c r="P44" s="81">
        <v>0</v>
      </c>
      <c r="Q44" s="82">
        <v>0</v>
      </c>
      <c r="R44" s="82">
        <v>0</v>
      </c>
      <c r="S44" s="82">
        <v>0</v>
      </c>
      <c r="T44" s="83">
        <v>0</v>
      </c>
      <c r="U44" s="83">
        <v>0</v>
      </c>
      <c r="V44" s="83">
        <v>0</v>
      </c>
      <c r="W44" s="83">
        <v>0</v>
      </c>
    </row>
    <row r="45" spans="1:23" s="107" customFormat="1" ht="12.75" customHeight="1" x14ac:dyDescent="0.2">
      <c r="D45" s="143"/>
      <c r="G45" s="86"/>
      <c r="H45" s="87"/>
      <c r="I45" s="87"/>
      <c r="J45" s="87"/>
      <c r="K45" s="87"/>
      <c r="L45" s="87"/>
      <c r="M45" s="87"/>
      <c r="N45" s="87"/>
      <c r="O45" s="87"/>
    </row>
    <row r="46" spans="1:23" s="132" customFormat="1" ht="12.75" customHeight="1" x14ac:dyDescent="0.2">
      <c r="C46" s="192" t="s">
        <v>134</v>
      </c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</row>
    <row r="47" spans="1:23" s="132" customFormat="1" ht="12.75" customHeight="1" x14ac:dyDescent="0.2"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3" s="132" customFormat="1" ht="12.75" customHeight="1" x14ac:dyDescent="0.2">
      <c r="D48" s="133"/>
      <c r="G48" s="134"/>
      <c r="H48" s="135"/>
      <c r="I48" s="135"/>
      <c r="J48" s="135"/>
      <c r="K48" s="135"/>
      <c r="L48" s="135"/>
      <c r="M48" s="135"/>
      <c r="N48" s="135"/>
      <c r="O48" s="135"/>
    </row>
    <row r="49" spans="7:7" s="132" customFormat="1" ht="12.75" customHeight="1" x14ac:dyDescent="0.2"/>
    <row r="50" spans="7:7" s="132" customFormat="1" ht="12.75" customHeight="1" x14ac:dyDescent="0.2"/>
    <row r="51" spans="7:7" s="132" customFormat="1" ht="12.75" customHeight="1" x14ac:dyDescent="0.2"/>
    <row r="52" spans="7:7" s="132" customFormat="1" ht="12.75" customHeight="1" x14ac:dyDescent="0.2"/>
    <row r="53" spans="7:7" s="132" customFormat="1" ht="12.75" customHeight="1" x14ac:dyDescent="0.2"/>
    <row r="54" spans="7:7" s="132" customFormat="1" ht="12.75" customHeight="1" x14ac:dyDescent="0.2"/>
    <row r="55" spans="7:7" ht="12.75" customHeight="1" x14ac:dyDescent="0.2">
      <c r="G55" s="1"/>
    </row>
    <row r="56" spans="7:7" ht="12.75" customHeight="1" x14ac:dyDescent="0.2">
      <c r="G56" s="1"/>
    </row>
    <row r="57" spans="7:7" ht="12.75" customHeight="1" x14ac:dyDescent="0.2">
      <c r="G57" s="1"/>
    </row>
    <row r="58" spans="7:7" ht="12.75" customHeight="1" x14ac:dyDescent="0.2">
      <c r="G58" s="1"/>
    </row>
    <row r="59" spans="7:7" ht="12.75" customHeight="1" x14ac:dyDescent="0.2">
      <c r="G59" s="1"/>
    </row>
    <row r="60" spans="7:7" ht="12.75" customHeight="1" x14ac:dyDescent="0.2">
      <c r="G60" s="1"/>
    </row>
    <row r="61" spans="7:7" ht="12.75" customHeight="1" x14ac:dyDescent="0.2">
      <c r="G61" s="1"/>
    </row>
    <row r="62" spans="7:7" ht="12.75" customHeight="1" x14ac:dyDescent="0.2">
      <c r="G62" s="1"/>
    </row>
    <row r="63" spans="7:7" ht="12.75" customHeight="1" x14ac:dyDescent="0.2">
      <c r="G63" s="1"/>
    </row>
    <row r="64" spans="7:7" ht="12.75" customHeight="1" x14ac:dyDescent="0.2">
      <c r="G64" s="1"/>
    </row>
    <row r="65" spans="7:7" ht="12.75" customHeight="1" x14ac:dyDescent="0.2">
      <c r="G65" s="1"/>
    </row>
    <row r="66" spans="7:7" ht="12.75" customHeight="1" x14ac:dyDescent="0.2">
      <c r="G66" s="1"/>
    </row>
    <row r="67" spans="7:7" ht="12.75" customHeight="1" x14ac:dyDescent="0.2">
      <c r="G67" s="1"/>
    </row>
    <row r="68" spans="7:7" ht="12.75" customHeight="1" x14ac:dyDescent="0.2">
      <c r="G68" s="1"/>
    </row>
    <row r="69" spans="7:7" ht="12.75" customHeight="1" x14ac:dyDescent="0.2">
      <c r="G69" s="1"/>
    </row>
    <row r="70" spans="7:7" ht="12.75" customHeight="1" x14ac:dyDescent="0.2">
      <c r="G70" s="1"/>
    </row>
    <row r="71" spans="7:7" ht="12.75" customHeight="1" x14ac:dyDescent="0.2">
      <c r="G71" s="1"/>
    </row>
    <row r="72" spans="7:7" ht="12.75" customHeight="1" x14ac:dyDescent="0.2">
      <c r="G72" s="1"/>
    </row>
    <row r="73" spans="7:7" ht="12.75" customHeight="1" x14ac:dyDescent="0.2">
      <c r="G73" s="1"/>
    </row>
    <row r="74" spans="7:7" ht="12.75" customHeight="1" x14ac:dyDescent="0.2">
      <c r="G74" s="1"/>
    </row>
    <row r="75" spans="7:7" ht="12.75" customHeight="1" x14ac:dyDescent="0.2">
      <c r="G75" s="1"/>
    </row>
    <row r="76" spans="7:7" ht="12.75" customHeight="1" x14ac:dyDescent="0.2">
      <c r="G76" s="1"/>
    </row>
    <row r="77" spans="7:7" ht="12.75" customHeight="1" x14ac:dyDescent="0.2">
      <c r="G77" s="1"/>
    </row>
    <row r="78" spans="7:7" ht="12.75" customHeight="1" x14ac:dyDescent="0.2">
      <c r="G78" s="1"/>
    </row>
    <row r="79" spans="7:7" ht="12.75" customHeight="1" x14ac:dyDescent="0.2">
      <c r="G79" s="1"/>
    </row>
    <row r="80" spans="7:7" ht="12.75" customHeight="1" x14ac:dyDescent="0.2">
      <c r="G80" s="1"/>
    </row>
    <row r="81" spans="7:7" ht="12.75" customHeight="1" x14ac:dyDescent="0.2">
      <c r="G81" s="1"/>
    </row>
    <row r="82" spans="7:7" ht="12.75" customHeight="1" x14ac:dyDescent="0.2">
      <c r="G82" s="1"/>
    </row>
    <row r="83" spans="7:7" ht="12.75" customHeight="1" x14ac:dyDescent="0.2">
      <c r="G83" s="1"/>
    </row>
    <row r="84" spans="7:7" ht="12.75" customHeight="1" x14ac:dyDescent="0.2">
      <c r="G84" s="1"/>
    </row>
    <row r="85" spans="7:7" ht="12.75" customHeight="1" x14ac:dyDescent="0.2">
      <c r="G85" s="1"/>
    </row>
    <row r="86" spans="7:7" ht="12.75" customHeight="1" x14ac:dyDescent="0.2">
      <c r="G86" s="1"/>
    </row>
    <row r="87" spans="7:7" ht="12.75" customHeight="1" x14ac:dyDescent="0.2">
      <c r="G87" s="1"/>
    </row>
    <row r="88" spans="7:7" ht="12.75" customHeight="1" x14ac:dyDescent="0.2">
      <c r="G88" s="1"/>
    </row>
    <row r="89" spans="7:7" ht="12.75" customHeight="1" x14ac:dyDescent="0.2">
      <c r="G89" s="1"/>
    </row>
    <row r="90" spans="7:7" ht="12.75" customHeight="1" x14ac:dyDescent="0.2">
      <c r="G90" s="1"/>
    </row>
    <row r="91" spans="7:7" ht="12.75" customHeight="1" x14ac:dyDescent="0.2">
      <c r="G91" s="1"/>
    </row>
    <row r="92" spans="7:7" ht="12.75" customHeight="1" x14ac:dyDescent="0.2">
      <c r="G92" s="1"/>
    </row>
    <row r="93" spans="7:7" ht="12.75" customHeight="1" x14ac:dyDescent="0.2">
      <c r="G93" s="1"/>
    </row>
    <row r="94" spans="7:7" ht="12.75" customHeight="1" x14ac:dyDescent="0.2">
      <c r="G94" s="1"/>
    </row>
    <row r="95" spans="7:7" ht="12.75" customHeight="1" x14ac:dyDescent="0.2">
      <c r="G95" s="1"/>
    </row>
    <row r="96" spans="7:7" ht="12.75" customHeight="1" x14ac:dyDescent="0.2">
      <c r="G96" s="1"/>
    </row>
    <row r="97" spans="7:7" ht="12.75" customHeight="1" x14ac:dyDescent="0.2">
      <c r="G97" s="1"/>
    </row>
    <row r="98" spans="7:7" ht="12.75" customHeight="1" x14ac:dyDescent="0.2">
      <c r="G98" s="1"/>
    </row>
    <row r="99" spans="7:7" ht="12.75" customHeight="1" x14ac:dyDescent="0.2">
      <c r="G99" s="1"/>
    </row>
    <row r="100" spans="7:7" ht="12.75" customHeight="1" x14ac:dyDescent="0.2">
      <c r="G100" s="1"/>
    </row>
    <row r="101" spans="7:7" ht="12.75" customHeight="1" x14ac:dyDescent="0.2">
      <c r="G101" s="1"/>
    </row>
    <row r="102" spans="7:7" ht="12.75" customHeight="1" x14ac:dyDescent="0.2">
      <c r="G102" s="1"/>
    </row>
    <row r="103" spans="7:7" ht="12.75" customHeight="1" x14ac:dyDescent="0.2">
      <c r="G103" s="1"/>
    </row>
    <row r="104" spans="7:7" ht="12.75" customHeight="1" x14ac:dyDescent="0.2">
      <c r="G104" s="1"/>
    </row>
    <row r="105" spans="7:7" ht="12.75" customHeight="1" x14ac:dyDescent="0.2">
      <c r="G105" s="1"/>
    </row>
    <row r="106" spans="7:7" ht="12.75" customHeight="1" x14ac:dyDescent="0.2">
      <c r="G106" s="1"/>
    </row>
    <row r="107" spans="7:7" ht="12.75" customHeight="1" x14ac:dyDescent="0.2">
      <c r="G107" s="1"/>
    </row>
  </sheetData>
  <mergeCells count="57">
    <mergeCell ref="W29:W30"/>
    <mergeCell ref="C46:V46"/>
    <mergeCell ref="B1:W1"/>
    <mergeCell ref="B2:W2"/>
    <mergeCell ref="B3:W3"/>
    <mergeCell ref="Q29:Q30"/>
    <mergeCell ref="R29:R30"/>
    <mergeCell ref="S29:S30"/>
    <mergeCell ref="T29:T30"/>
    <mergeCell ref="U29:U30"/>
    <mergeCell ref="V29:V30"/>
    <mergeCell ref="P29:P30"/>
    <mergeCell ref="C10:C17"/>
    <mergeCell ref="I10:I15"/>
    <mergeCell ref="M10:O10"/>
    <mergeCell ref="V6:W8"/>
    <mergeCell ref="W10:W17"/>
    <mergeCell ref="M11:O11"/>
    <mergeCell ref="J18:O18"/>
    <mergeCell ref="J19:N19"/>
    <mergeCell ref="K20:M20"/>
    <mergeCell ref="Q10:Q17"/>
    <mergeCell ref="R10:R17"/>
    <mergeCell ref="S10:S17"/>
    <mergeCell ref="T10:T17"/>
    <mergeCell ref="U10:U17"/>
    <mergeCell ref="V10:V17"/>
    <mergeCell ref="P10:P17"/>
    <mergeCell ref="P6:P9"/>
    <mergeCell ref="Q6:Q9"/>
    <mergeCell ref="A29:A30"/>
    <mergeCell ref="B29:B30"/>
    <mergeCell ref="C29:C30"/>
    <mergeCell ref="J22:O22"/>
    <mergeCell ref="L6:L9"/>
    <mergeCell ref="M6:M9"/>
    <mergeCell ref="N6:O7"/>
    <mergeCell ref="J4:M4"/>
    <mergeCell ref="A7:A9"/>
    <mergeCell ref="B7:B9"/>
    <mergeCell ref="C7:C9"/>
    <mergeCell ref="V4:W4"/>
    <mergeCell ref="P5:W5"/>
    <mergeCell ref="A6:C6"/>
    <mergeCell ref="D6:D9"/>
    <mergeCell ref="E6:E9"/>
    <mergeCell ref="F6:F9"/>
    <mergeCell ref="G6:G9"/>
    <mergeCell ref="H6:H9"/>
    <mergeCell ref="J6:J9"/>
    <mergeCell ref="K6:K9"/>
    <mergeCell ref="A5:C5"/>
    <mergeCell ref="D5:H5"/>
    <mergeCell ref="J5:O5"/>
    <mergeCell ref="S6:S9"/>
    <mergeCell ref="T6:U8"/>
    <mergeCell ref="R6:R9"/>
  </mergeCells>
  <pageMargins left="0.39370078740157483" right="0" top="0.39370078740157483" bottom="0.39370078740157483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FASSA</vt:lpstr>
      <vt:lpstr>SUBSIDIO ESTATAL</vt:lpstr>
      <vt:lpstr>FASSA!Área_de_impresión</vt:lpstr>
      <vt:lpstr>'SUBSIDIO ESTATAL'!Área_de_impresión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Medico</cp:lastModifiedBy>
  <cp:revision/>
  <cp:lastPrinted>2026-07-14T20:09:30Z</cp:lastPrinted>
  <dcterms:created xsi:type="dcterms:W3CDTF">2022-11-11T00:14:13Z</dcterms:created>
  <dcterms:modified xsi:type="dcterms:W3CDTF">2026-08-12T22:11:01Z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55B19429B9ECC1563CDB4E8A5951F4B6B6A76EFA0F862792F2A389C69D3412888B97204E4F99296DCAF2F6812AA3364A8B6A4A8465B1C0CAF762583E457C86B5CBC88BA5423415912F0C28ABD5AC219726EDEAEE8C6440BFE494F880E4BF57E26283880CEEF99E1B0EA16FCE7A3AE147B9CC1B6961F7A44F28A4103E8263DAE</vt:lpwstr>
  </property>
  <property fmtid="{D5CDD505-2E9C-101B-9397-08002B2CF9AE}" pid="6" name="Business Objects Context Information4">
    <vt:lpwstr>9BEA2497F639C517C109DF9D3D8A72A06A11D7ED7919DC0FB36AD86A9F810E26977B36CD805811F7EE1CDFCE9C3F429D709931577284DCBAC6729103794A932EB6BD0B1CB2CFA6717DDD14A5FBB996C027AD7BD2E1B0457341DF4491F891A681E9443A734361CD07C3C85B968AA4B2781C480C131A4BF1DCCE0484255B1E266</vt:lpwstr>
  </property>
  <property fmtid="{D5CDD505-2E9C-101B-9397-08002B2CF9AE}" pid="7" name="Business Objects Context Information5">
    <vt:lpwstr>29C81B5E54C5C269E836A3B9D2553D8B0A743EA290A0B25C32304E35ECC4529196F94FE662D1BB809FE0AABF2D53156838BFE44A5ECC5A0F2E01D340F9D58030D92F2FBD1E1A9855DC5C3B5CE5F4381AE988108069803D9FF29A4C34DBB418163DA688977F0B6961B97C3581DE68E67FD16034873FC85EFDF0AC8C04C4442B5</vt:lpwstr>
  </property>
  <property fmtid="{D5CDD505-2E9C-101B-9397-08002B2CF9AE}" pid="8" name="Business Objects Context Information6">
    <vt:lpwstr>5753D17E6BD16CF876DEC4810A12D7F38F6F877FAFCCF506B1AAD731DEF234C3F56E9D8C1616B7566E1F19A3568022295664263279113881C041C382AE48E6815C5277A0</vt:lpwstr>
  </property>
</Properties>
</file>