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\GASTO EN SALUD\"/>
    </mc:Choice>
  </mc:AlternateContent>
  <xr:revisionPtr revIDLastSave="0" documentId="13_ncr:1_{9B225910-3A68-4A54-9793-6FEFB83BB6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" sheetId="2" r:id="rId1"/>
  </sheets>
  <definedNames>
    <definedName name="_xlnm._FilterDatabase" localSheetId="0" hidden="1">REPORTE!$A$4:$R$194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2" l="1"/>
  <c r="R194" i="2"/>
  <c r="R193" i="2"/>
  <c r="R192" i="2"/>
  <c r="R191" i="2"/>
  <c r="R190" i="2"/>
  <c r="R168" i="2"/>
  <c r="R162" i="2"/>
  <c r="R154" i="2"/>
  <c r="R136" i="2"/>
  <c r="R126" i="2"/>
  <c r="R97" i="2"/>
  <c r="R91" i="2"/>
  <c r="R86" i="2"/>
  <c r="R67" i="2"/>
  <c r="R48" i="2"/>
  <c r="R22" i="2"/>
  <c r="R16" i="2"/>
  <c r="O191" i="2" l="1"/>
  <c r="N191" i="2"/>
  <c r="I192" i="2" l="1"/>
  <c r="K96" i="2" l="1"/>
  <c r="L96" i="2"/>
  <c r="M96" i="2"/>
  <c r="N96" i="2"/>
  <c r="O96" i="2"/>
  <c r="P96" i="2"/>
  <c r="Q96" i="2"/>
  <c r="J96" i="2"/>
  <c r="I96" i="2"/>
  <c r="R96" i="2" l="1"/>
</calcChain>
</file>

<file path=xl/sharedStrings.xml><?xml version="1.0" encoding="utf-8"?>
<sst xmlns="http://schemas.openxmlformats.org/spreadsheetml/2006/main" count="586" uniqueCount="49">
  <si>
    <t>TIPO_REGISTRO</t>
  </si>
  <si>
    <t>CICLO</t>
  </si>
  <si>
    <t>TRIM</t>
  </si>
  <si>
    <t>CICLO RECURSO</t>
  </si>
  <si>
    <t>RAMO</t>
  </si>
  <si>
    <t>MOD</t>
  </si>
  <si>
    <t>PP</t>
  </si>
  <si>
    <t>PROGRAMA_PRESUPUESTARIO</t>
  </si>
  <si>
    <t>RENDIMIENTO</t>
  </si>
  <si>
    <t>REINTEGRO</t>
  </si>
  <si>
    <t>APROBADO</t>
  </si>
  <si>
    <t>MODIFICADO</t>
  </si>
  <si>
    <t>MINISTRADO</t>
  </si>
  <si>
    <t>COMPROMETIDO</t>
  </si>
  <si>
    <t>DEVENGADO</t>
  </si>
  <si>
    <t>EJERCIDO</t>
  </si>
  <si>
    <t>PAGADO</t>
  </si>
  <si>
    <t>1-Programa presupuestario</t>
  </si>
  <si>
    <t>U</t>
  </si>
  <si>
    <t>Prevención y Control de Sobrepeso, Obesidad y Diabetes</t>
  </si>
  <si>
    <t>SERVICIOS DE SALUD DE SINALOA</t>
  </si>
  <si>
    <t>2-Partida genérica</t>
  </si>
  <si>
    <t>P</t>
  </si>
  <si>
    <t>Prevención y atención de VIH/SIDA y otras ITS</t>
  </si>
  <si>
    <t>Salud materna, sexual y reproductiva</t>
  </si>
  <si>
    <t>Prevención y control de enfermedades</t>
  </si>
  <si>
    <t>Vigilancia epidemiológica</t>
  </si>
  <si>
    <t>E</t>
  </si>
  <si>
    <t>Programa de vacunación</t>
  </si>
  <si>
    <t>S</t>
  </si>
  <si>
    <t>Seguro Médico Siglo XXI</t>
  </si>
  <si>
    <t xml:space="preserve"> -   </t>
  </si>
  <si>
    <t>G</t>
  </si>
  <si>
    <t>Protección Contra Riesgos Sanitarios</t>
  </si>
  <si>
    <t>Fortalecimiento a la atención médica</t>
  </si>
  <si>
    <t>Calidad en la Atención Médica</t>
  </si>
  <si>
    <t>Prevención y atención contra las adicciones</t>
  </si>
  <si>
    <t>Atención a la Salud y Medicamentos Gratuitos para la Población sin Seguridad Social Laboral</t>
  </si>
  <si>
    <t>I</t>
  </si>
  <si>
    <t>FASSA</t>
  </si>
  <si>
    <t>Sub total Afaspe</t>
  </si>
  <si>
    <t xml:space="preserve">Prevención y control de enfermedades  </t>
  </si>
  <si>
    <t>Prevención y atención de VIH/SIDA y otras ITS (100%)</t>
  </si>
  <si>
    <t>Programa de vacunación (100%)</t>
  </si>
  <si>
    <t>Salud materna, sexual y reproductiva  (100%)</t>
  </si>
  <si>
    <t>Gaatos Catastroficos 2018</t>
  </si>
  <si>
    <t>Gaatos Catastroficos 2019</t>
  </si>
  <si>
    <t>PRIMER TRIMESTRE 2020</t>
  </si>
  <si>
    <t>RECURSOS FEDERALES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</si>
</sst>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9" tint="-0.24994659260841701"/>
      </bottom>
      <diagonal/>
    </border>
    <border>
      <left/>
      <right/>
      <top style="thin">
        <color theme="0" tint="-0.1499679555650502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0" tint="-0.14996795556505021"/>
      </top>
      <bottom style="thin">
        <color theme="9" tint="-0.2499465926084170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43" fontId="0" fillId="0" borderId="0" xfId="0" applyNumberFormat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4" fontId="0" fillId="0" borderId="15" xfId="0" applyNumberFormat="1" applyBorder="1"/>
    <xf numFmtId="0" fontId="16" fillId="35" borderId="15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left" vertical="center"/>
    </xf>
    <xf numFmtId="0" fontId="16" fillId="35" borderId="15" xfId="0" applyFont="1" applyFill="1" applyBorder="1"/>
    <xf numFmtId="4" fontId="16" fillId="35" borderId="15" xfId="0" applyNumberFormat="1" applyFont="1" applyFill="1" applyBorder="1"/>
    <xf numFmtId="0" fontId="0" fillId="0" borderId="15" xfId="0" applyBorder="1" applyAlignment="1">
      <alignment horizontal="left" vertical="center"/>
    </xf>
    <xf numFmtId="0" fontId="0" fillId="33" borderId="15" xfId="0" applyFill="1" applyBorder="1"/>
    <xf numFmtId="0" fontId="0" fillId="0" borderId="15" xfId="0" applyBorder="1"/>
    <xf numFmtId="0" fontId="0" fillId="35" borderId="15" xfId="0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4" fontId="16" fillId="33" borderId="15" xfId="0" applyNumberFormat="1" applyFont="1" applyFill="1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/>
    <xf numFmtId="4" fontId="0" fillId="0" borderId="16" xfId="0" applyNumberFormat="1" applyBorder="1"/>
    <xf numFmtId="43" fontId="0" fillId="0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3" fontId="0" fillId="0" borderId="16" xfId="1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43" fontId="0" fillId="0" borderId="16" xfId="1" applyFont="1" applyBorder="1" applyAlignment="1">
      <alignment horizontal="right" vertical="center" wrapText="1"/>
    </xf>
    <xf numFmtId="43" fontId="0" fillId="0" borderId="16" xfId="1" applyFont="1" applyBorder="1"/>
    <xf numFmtId="164" fontId="0" fillId="0" borderId="16" xfId="1" applyNumberFormat="1" applyFont="1" applyBorder="1"/>
    <xf numFmtId="0" fontId="16" fillId="0" borderId="15" xfId="0" applyFont="1" applyBorder="1"/>
    <xf numFmtId="4" fontId="0" fillId="0" borderId="16" xfId="0" applyNumberFormat="1" applyFill="1" applyBorder="1" applyAlignment="1">
      <alignment vertical="center" wrapText="1"/>
    </xf>
    <xf numFmtId="43" fontId="0" fillId="0" borderId="16" xfId="1" applyFont="1" applyBorder="1" applyAlignment="1"/>
    <xf numFmtId="164" fontId="0" fillId="0" borderId="16" xfId="1" applyNumberFormat="1" applyFont="1" applyBorder="1" applyAlignment="1"/>
    <xf numFmtId="43" fontId="0" fillId="0" borderId="0" xfId="1" applyFont="1"/>
    <xf numFmtId="43" fontId="16" fillId="0" borderId="15" xfId="1" applyFont="1" applyBorder="1" applyAlignment="1">
      <alignment horizontal="center" vertical="center" wrapText="1"/>
    </xf>
    <xf numFmtId="43" fontId="16" fillId="0" borderId="0" xfId="1" applyFont="1"/>
    <xf numFmtId="0" fontId="19" fillId="0" borderId="0" xfId="0" applyFont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S202"/>
  <sheetViews>
    <sheetView tabSelected="1" topLeftCell="B1" workbookViewId="0">
      <selection activeCell="J5" sqref="J5"/>
    </sheetView>
  </sheetViews>
  <sheetFormatPr baseColWidth="10" defaultRowHeight="15" x14ac:dyDescent="0.25"/>
  <cols>
    <col min="1" max="1" width="18.85546875" hidden="1" customWidth="1"/>
    <col min="2" max="2" width="5.7109375" style="2" customWidth="1"/>
    <col min="3" max="3" width="4.7109375" style="2" customWidth="1"/>
    <col min="4" max="4" width="8.42578125" style="2" customWidth="1"/>
    <col min="5" max="5" width="5.85546875" style="2" customWidth="1"/>
    <col min="6" max="6" width="4.5703125" style="2" customWidth="1"/>
    <col min="7" max="7" width="5.42578125" style="2" customWidth="1"/>
    <col min="8" max="8" width="41.140625" customWidth="1"/>
    <col min="9" max="9" width="12.28515625" customWidth="1"/>
    <col min="10" max="10" width="14.28515625" bestFit="1" customWidth="1"/>
    <col min="11" max="11" width="16.7109375" customWidth="1"/>
    <col min="12" max="13" width="16.5703125" customWidth="1"/>
    <col min="14" max="14" width="17.28515625" customWidth="1"/>
    <col min="15" max="17" width="16.7109375" customWidth="1"/>
    <col min="18" max="18" width="15.28515625" hidden="1" customWidth="1"/>
    <col min="19" max="19" width="12.7109375" bestFit="1" customWidth="1"/>
  </cols>
  <sheetData>
    <row r="1" spans="1:18" ht="28.5" customHeight="1" x14ac:dyDescent="0.3"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28.5" customHeight="1" x14ac:dyDescent="0.25">
      <c r="B2" s="43" t="s">
        <v>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ht="26.25" customHeight="1" x14ac:dyDescent="0.3">
      <c r="B3" s="42" t="s">
        <v>47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45" customHeight="1" x14ac:dyDescent="0.25">
      <c r="A4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5" t="s">
        <v>16</v>
      </c>
    </row>
    <row r="5" spans="1:18" ht="28.5" customHeight="1" x14ac:dyDescent="0.25">
      <c r="A5" t="s">
        <v>17</v>
      </c>
      <c r="B5" s="10">
        <v>2020</v>
      </c>
      <c r="C5" s="10">
        <v>1</v>
      </c>
      <c r="D5" s="10">
        <v>2019</v>
      </c>
      <c r="E5" s="10">
        <v>12</v>
      </c>
      <c r="F5" s="10" t="s">
        <v>18</v>
      </c>
      <c r="G5" s="10">
        <v>8</v>
      </c>
      <c r="H5" s="11" t="s">
        <v>19</v>
      </c>
      <c r="I5" s="12">
        <v>1289.19</v>
      </c>
      <c r="J5" s="12">
        <v>1202.98</v>
      </c>
      <c r="K5" s="12">
        <v>10454077.82</v>
      </c>
      <c r="L5" s="12">
        <v>11654164.029999999</v>
      </c>
      <c r="M5" s="12">
        <v>11654164.029999999</v>
      </c>
      <c r="N5" s="12">
        <v>11412666.52</v>
      </c>
      <c r="O5" s="12">
        <v>11412666.52</v>
      </c>
      <c r="P5" s="12">
        <v>11412666.52</v>
      </c>
      <c r="Q5" s="12">
        <v>11412666.52</v>
      </c>
      <c r="R5" s="1">
        <f>L5-Q5-J5</f>
        <v>240294.52999999977</v>
      </c>
    </row>
    <row r="6" spans="1:18" hidden="1" x14ac:dyDescent="0.25">
      <c r="A6" t="s">
        <v>21</v>
      </c>
      <c r="B6">
        <v>2020</v>
      </c>
      <c r="C6">
        <v>1</v>
      </c>
      <c r="D6">
        <v>2019</v>
      </c>
      <c r="E6"/>
      <c r="F6" t="s">
        <v>18</v>
      </c>
      <c r="G6"/>
      <c r="H6" t="s">
        <v>19</v>
      </c>
      <c r="K6" s="1">
        <v>288300.48</v>
      </c>
      <c r="L6" s="1">
        <v>732510.48</v>
      </c>
      <c r="M6" s="1">
        <v>732510.48</v>
      </c>
      <c r="N6" s="1">
        <v>731797.54</v>
      </c>
      <c r="O6" s="1">
        <v>731797.54</v>
      </c>
      <c r="P6" s="1">
        <v>731797.54</v>
      </c>
      <c r="Q6" s="1">
        <v>731797.54</v>
      </c>
    </row>
    <row r="7" spans="1:18" hidden="1" x14ac:dyDescent="0.25">
      <c r="A7" t="s">
        <v>21</v>
      </c>
      <c r="B7">
        <v>2020</v>
      </c>
      <c r="C7">
        <v>1</v>
      </c>
      <c r="D7">
        <v>2019</v>
      </c>
      <c r="E7"/>
      <c r="F7" t="s">
        <v>18</v>
      </c>
      <c r="G7"/>
      <c r="H7" t="s">
        <v>19</v>
      </c>
      <c r="K7" s="1">
        <v>410174</v>
      </c>
      <c r="L7" s="1">
        <v>768054</v>
      </c>
      <c r="M7" s="1">
        <v>768054</v>
      </c>
      <c r="N7" s="1">
        <v>707400</v>
      </c>
      <c r="O7" s="1">
        <v>707400</v>
      </c>
      <c r="P7" s="1">
        <v>707400</v>
      </c>
      <c r="Q7" s="1">
        <v>707400</v>
      </c>
    </row>
    <row r="8" spans="1:18" hidden="1" x14ac:dyDescent="0.25">
      <c r="A8" t="s">
        <v>21</v>
      </c>
      <c r="B8">
        <v>2020</v>
      </c>
      <c r="C8">
        <v>1</v>
      </c>
      <c r="D8">
        <v>2019</v>
      </c>
      <c r="E8"/>
      <c r="F8" t="s">
        <v>18</v>
      </c>
      <c r="G8"/>
      <c r="H8" t="s">
        <v>19</v>
      </c>
      <c r="K8" s="1">
        <v>160300</v>
      </c>
      <c r="L8" s="1">
        <v>160300</v>
      </c>
      <c r="M8" s="1">
        <v>160300</v>
      </c>
      <c r="N8" s="1">
        <v>159798.12</v>
      </c>
      <c r="O8" s="1">
        <v>159798.12</v>
      </c>
      <c r="P8" s="1">
        <v>159798.12</v>
      </c>
      <c r="Q8" s="1">
        <v>159798.12</v>
      </c>
    </row>
    <row r="9" spans="1:18" hidden="1" x14ac:dyDescent="0.25">
      <c r="A9" t="s">
        <v>21</v>
      </c>
      <c r="B9">
        <v>2020</v>
      </c>
      <c r="C9">
        <v>1</v>
      </c>
      <c r="D9">
        <v>2019</v>
      </c>
      <c r="E9"/>
      <c r="F9" t="s">
        <v>18</v>
      </c>
      <c r="G9"/>
      <c r="H9" t="s">
        <v>19</v>
      </c>
      <c r="K9" s="1">
        <v>1072500</v>
      </c>
      <c r="L9" s="1">
        <v>1072500</v>
      </c>
      <c r="M9" s="1">
        <v>1072500</v>
      </c>
      <c r="N9" s="1">
        <v>957942.98</v>
      </c>
      <c r="O9" s="1">
        <v>957942.98</v>
      </c>
      <c r="P9" s="1">
        <v>957942.98</v>
      </c>
      <c r="Q9" s="1">
        <v>957942.98</v>
      </c>
    </row>
    <row r="10" spans="1:18" hidden="1" x14ac:dyDescent="0.25">
      <c r="A10" t="s">
        <v>21</v>
      </c>
      <c r="B10">
        <v>2020</v>
      </c>
      <c r="C10">
        <v>1</v>
      </c>
      <c r="D10">
        <v>2019</v>
      </c>
      <c r="E10"/>
      <c r="F10" t="s">
        <v>18</v>
      </c>
      <c r="G10"/>
      <c r="H10" t="s">
        <v>19</v>
      </c>
      <c r="K10" s="1">
        <v>146650</v>
      </c>
      <c r="L10" s="1">
        <v>52500</v>
      </c>
      <c r="M10" s="1">
        <v>52500</v>
      </c>
      <c r="N10" s="1">
        <v>52374</v>
      </c>
      <c r="O10" s="1">
        <v>52374</v>
      </c>
      <c r="P10" s="1">
        <v>52374</v>
      </c>
      <c r="Q10" s="1">
        <v>52374</v>
      </c>
    </row>
    <row r="11" spans="1:18" hidden="1" x14ac:dyDescent="0.25">
      <c r="A11" t="s">
        <v>21</v>
      </c>
      <c r="B11">
        <v>2020</v>
      </c>
      <c r="C11">
        <v>1</v>
      </c>
      <c r="D11">
        <v>2019</v>
      </c>
      <c r="E11"/>
      <c r="F11" t="s">
        <v>18</v>
      </c>
      <c r="G11"/>
      <c r="H11" t="s">
        <v>19</v>
      </c>
      <c r="K11" s="1">
        <v>271000</v>
      </c>
      <c r="L11" s="1">
        <v>271000</v>
      </c>
      <c r="M11" s="1">
        <v>271000</v>
      </c>
      <c r="N11" s="1">
        <v>269342.98</v>
      </c>
      <c r="O11" s="1">
        <v>269342.98</v>
      </c>
      <c r="P11" s="1">
        <v>269342.98</v>
      </c>
      <c r="Q11" s="1">
        <v>269342.98</v>
      </c>
    </row>
    <row r="12" spans="1:18" hidden="1" x14ac:dyDescent="0.25">
      <c r="A12" t="s">
        <v>21</v>
      </c>
      <c r="B12">
        <v>2020</v>
      </c>
      <c r="C12">
        <v>1</v>
      </c>
      <c r="D12">
        <v>2019</v>
      </c>
      <c r="E12"/>
      <c r="F12" t="s">
        <v>18</v>
      </c>
      <c r="G12"/>
      <c r="H12" t="s">
        <v>19</v>
      </c>
      <c r="K12" s="1">
        <v>7671461</v>
      </c>
      <c r="L12" s="1">
        <v>8073521</v>
      </c>
      <c r="M12" s="1">
        <v>8073521</v>
      </c>
      <c r="N12" s="1">
        <v>8020374.5</v>
      </c>
      <c r="O12" s="1">
        <v>8020374.5</v>
      </c>
      <c r="P12" s="1">
        <v>8020374.5</v>
      </c>
      <c r="Q12" s="1">
        <v>8020374.5</v>
      </c>
    </row>
    <row r="13" spans="1:18" hidden="1" x14ac:dyDescent="0.25">
      <c r="A13" t="s">
        <v>21</v>
      </c>
      <c r="B13">
        <v>2020</v>
      </c>
      <c r="C13">
        <v>1</v>
      </c>
      <c r="D13">
        <v>2019</v>
      </c>
      <c r="E13"/>
      <c r="F13" t="s">
        <v>18</v>
      </c>
      <c r="G13"/>
      <c r="H13" t="s">
        <v>19</v>
      </c>
      <c r="K13" s="1">
        <v>120000</v>
      </c>
      <c r="L13" s="1">
        <v>210000</v>
      </c>
      <c r="M13" s="1">
        <v>210000</v>
      </c>
      <c r="N13" s="1">
        <v>207744.4</v>
      </c>
      <c r="O13" s="1">
        <v>207744.4</v>
      </c>
      <c r="P13" s="1">
        <v>207744.4</v>
      </c>
      <c r="Q13" s="1">
        <v>207744.4</v>
      </c>
    </row>
    <row r="14" spans="1:18" hidden="1" x14ac:dyDescent="0.25">
      <c r="A14" t="s">
        <v>21</v>
      </c>
      <c r="B14">
        <v>2020</v>
      </c>
      <c r="C14">
        <v>1</v>
      </c>
      <c r="D14">
        <v>2019</v>
      </c>
      <c r="E14"/>
      <c r="F14" t="s">
        <v>18</v>
      </c>
      <c r="G14"/>
      <c r="H14" t="s">
        <v>19</v>
      </c>
      <c r="K14" s="1">
        <v>313692.34000000003</v>
      </c>
      <c r="L14" s="1">
        <v>313692.34000000003</v>
      </c>
      <c r="M14" s="1">
        <v>313692.34000000003</v>
      </c>
      <c r="N14" s="1">
        <v>305892</v>
      </c>
      <c r="O14" s="1">
        <v>305892</v>
      </c>
      <c r="P14" s="1">
        <v>305892</v>
      </c>
      <c r="Q14" s="1">
        <v>305892</v>
      </c>
    </row>
    <row r="15" spans="1:18" hidden="1" x14ac:dyDescent="0.25">
      <c r="A15" t="s">
        <v>21</v>
      </c>
      <c r="B15">
        <v>2020</v>
      </c>
      <c r="C15">
        <v>1</v>
      </c>
      <c r="D15">
        <v>2019</v>
      </c>
      <c r="E15"/>
      <c r="F15" t="s">
        <v>18</v>
      </c>
      <c r="G15"/>
      <c r="H15" t="s">
        <v>19</v>
      </c>
      <c r="K15">
        <v>0</v>
      </c>
      <c r="L15">
        <v>86.21</v>
      </c>
      <c r="M15">
        <v>86.21</v>
      </c>
      <c r="N15">
        <v>0</v>
      </c>
      <c r="O15">
        <v>0</v>
      </c>
      <c r="P15">
        <v>0</v>
      </c>
      <c r="Q15">
        <v>0</v>
      </c>
    </row>
    <row r="16" spans="1:18" ht="24.95" customHeight="1" x14ac:dyDescent="0.25">
      <c r="A16" t="s">
        <v>17</v>
      </c>
      <c r="B16" s="13">
        <v>2020</v>
      </c>
      <c r="C16" s="13">
        <v>1</v>
      </c>
      <c r="D16" s="13">
        <v>2019</v>
      </c>
      <c r="E16" s="10">
        <v>12</v>
      </c>
      <c r="F16" s="13" t="s">
        <v>22</v>
      </c>
      <c r="G16" s="13">
        <v>16</v>
      </c>
      <c r="H16" s="14" t="s">
        <v>42</v>
      </c>
      <c r="I16" s="15">
        <v>148.91</v>
      </c>
      <c r="J16" s="16">
        <v>33478.199999999997</v>
      </c>
      <c r="K16" s="16">
        <v>139000</v>
      </c>
      <c r="L16" s="16">
        <v>1448528.91</v>
      </c>
      <c r="M16" s="16">
        <v>1415050.71</v>
      </c>
      <c r="N16" s="16">
        <v>1415040</v>
      </c>
      <c r="O16" s="16">
        <v>1415040</v>
      </c>
      <c r="P16" s="16">
        <v>1415040</v>
      </c>
      <c r="Q16" s="16">
        <v>1415040</v>
      </c>
      <c r="R16" s="1">
        <f>L16-Q16-J16</f>
        <v>10.709999999919091</v>
      </c>
    </row>
    <row r="17" spans="1:18" hidden="1" x14ac:dyDescent="0.25">
      <c r="A17" t="s">
        <v>21</v>
      </c>
      <c r="B17">
        <v>2020</v>
      </c>
      <c r="C17">
        <v>1</v>
      </c>
      <c r="D17">
        <v>2019</v>
      </c>
      <c r="E17"/>
      <c r="F17" t="s">
        <v>22</v>
      </c>
      <c r="G17"/>
      <c r="H17" t="s">
        <v>23</v>
      </c>
      <c r="K17">
        <v>0</v>
      </c>
      <c r="L17" s="1">
        <v>1150000</v>
      </c>
      <c r="M17" s="1">
        <v>1147400</v>
      </c>
      <c r="N17" s="1">
        <v>1147400</v>
      </c>
      <c r="O17" s="1">
        <v>1147400</v>
      </c>
      <c r="P17" s="1">
        <v>1147400</v>
      </c>
      <c r="Q17" s="1">
        <v>1147400</v>
      </c>
    </row>
    <row r="18" spans="1:18" hidden="1" x14ac:dyDescent="0.25">
      <c r="A18" t="s">
        <v>21</v>
      </c>
      <c r="B18">
        <v>2020</v>
      </c>
      <c r="C18">
        <v>1</v>
      </c>
      <c r="D18">
        <v>2019</v>
      </c>
      <c r="E18"/>
      <c r="F18" t="s">
        <v>22</v>
      </c>
      <c r="G18"/>
      <c r="H18" t="s">
        <v>23</v>
      </c>
      <c r="K18">
        <v>0</v>
      </c>
      <c r="L18">
        <v>148.91</v>
      </c>
      <c r="M18">
        <v>10.71</v>
      </c>
      <c r="N18">
        <v>0</v>
      </c>
      <c r="O18">
        <v>0</v>
      </c>
      <c r="P18">
        <v>0</v>
      </c>
      <c r="Q18">
        <v>0</v>
      </c>
    </row>
    <row r="19" spans="1:18" hidden="1" x14ac:dyDescent="0.25">
      <c r="A19" t="s">
        <v>21</v>
      </c>
      <c r="B19">
        <v>2020</v>
      </c>
      <c r="C19">
        <v>1</v>
      </c>
      <c r="D19">
        <v>2019</v>
      </c>
      <c r="E19"/>
      <c r="F19" t="s">
        <v>22</v>
      </c>
      <c r="G19"/>
      <c r="H19" t="s">
        <v>23</v>
      </c>
      <c r="K19">
        <v>0</v>
      </c>
      <c r="L19" s="1">
        <v>5880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8" hidden="1" x14ac:dyDescent="0.25">
      <c r="A20" t="s">
        <v>21</v>
      </c>
      <c r="B20">
        <v>2020</v>
      </c>
      <c r="C20">
        <v>1</v>
      </c>
      <c r="D20">
        <v>2019</v>
      </c>
      <c r="E20"/>
      <c r="F20" t="s">
        <v>22</v>
      </c>
      <c r="G20"/>
      <c r="H20" t="s">
        <v>23</v>
      </c>
      <c r="K20">
        <v>0</v>
      </c>
      <c r="L20" s="1">
        <v>14500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8" hidden="1" x14ac:dyDescent="0.25">
      <c r="A21" t="s">
        <v>21</v>
      </c>
      <c r="B21">
        <v>2020</v>
      </c>
      <c r="C21">
        <v>1</v>
      </c>
      <c r="D21">
        <v>2019</v>
      </c>
      <c r="E21"/>
      <c r="F21" t="s">
        <v>22</v>
      </c>
      <c r="G21"/>
      <c r="H21" t="s">
        <v>23</v>
      </c>
      <c r="K21" s="1">
        <v>139000</v>
      </c>
      <c r="L21" s="1">
        <v>278000</v>
      </c>
      <c r="M21" s="1">
        <v>267640</v>
      </c>
      <c r="N21" s="1">
        <v>267640</v>
      </c>
      <c r="O21" s="1">
        <v>267640</v>
      </c>
      <c r="P21" s="1">
        <v>267640</v>
      </c>
      <c r="Q21" s="1">
        <v>267640</v>
      </c>
    </row>
    <row r="22" spans="1:18" ht="20.100000000000001" customHeight="1" x14ac:dyDescent="0.25">
      <c r="A22" t="s">
        <v>17</v>
      </c>
      <c r="B22" s="13">
        <v>2020</v>
      </c>
      <c r="C22" s="13">
        <v>1</v>
      </c>
      <c r="D22" s="13">
        <v>2019</v>
      </c>
      <c r="E22" s="10">
        <v>12</v>
      </c>
      <c r="F22" s="13" t="s">
        <v>22</v>
      </c>
      <c r="G22" s="13">
        <v>20</v>
      </c>
      <c r="H22" s="14" t="s">
        <v>44</v>
      </c>
      <c r="I22" s="16">
        <v>3503.66</v>
      </c>
      <c r="J22" s="16">
        <v>1328230.56</v>
      </c>
      <c r="K22" s="16">
        <v>22013145.260000002</v>
      </c>
      <c r="L22" s="16">
        <v>27887593.190000001</v>
      </c>
      <c r="M22" s="16">
        <v>26559362.670000002</v>
      </c>
      <c r="N22" s="16">
        <v>26559127.609999999</v>
      </c>
      <c r="O22" s="16">
        <v>26559127.609999999</v>
      </c>
      <c r="P22" s="16">
        <v>26559127.609999999</v>
      </c>
      <c r="Q22" s="16">
        <v>26559127.609999999</v>
      </c>
      <c r="R22" s="1">
        <f>L22-Q22-J22</f>
        <v>235.02000000188127</v>
      </c>
    </row>
    <row r="23" spans="1:18" hidden="1" x14ac:dyDescent="0.25">
      <c r="A23" t="s">
        <v>21</v>
      </c>
      <c r="B23">
        <v>2020</v>
      </c>
      <c r="C23">
        <v>1</v>
      </c>
      <c r="D23">
        <v>2019</v>
      </c>
      <c r="E23"/>
      <c r="F23" t="s">
        <v>22</v>
      </c>
      <c r="G23"/>
      <c r="H23" t="s">
        <v>24</v>
      </c>
      <c r="K23" s="1">
        <v>38000</v>
      </c>
      <c r="L23" s="1">
        <v>26000</v>
      </c>
      <c r="M23" s="1">
        <v>15900.08</v>
      </c>
      <c r="N23" s="1">
        <v>15900.08</v>
      </c>
      <c r="O23" s="1">
        <v>15900.08</v>
      </c>
      <c r="P23" s="1">
        <v>15900.08</v>
      </c>
      <c r="Q23" s="1">
        <v>15900.08</v>
      </c>
    </row>
    <row r="24" spans="1:18" hidden="1" x14ac:dyDescent="0.25">
      <c r="A24" t="s">
        <v>21</v>
      </c>
      <c r="B24">
        <v>2020</v>
      </c>
      <c r="C24">
        <v>1</v>
      </c>
      <c r="D24">
        <v>2019</v>
      </c>
      <c r="E24"/>
      <c r="F24" t="s">
        <v>22</v>
      </c>
      <c r="G24"/>
      <c r="H24" t="s">
        <v>24</v>
      </c>
      <c r="K24" s="1">
        <v>135000</v>
      </c>
      <c r="L24" s="1">
        <v>135000</v>
      </c>
      <c r="M24" s="1">
        <v>77402.16</v>
      </c>
      <c r="N24" s="1">
        <v>77402.16</v>
      </c>
      <c r="O24" s="1">
        <v>77402.16</v>
      </c>
      <c r="P24" s="1">
        <v>77402.16</v>
      </c>
      <c r="Q24" s="1">
        <v>77402.16</v>
      </c>
    </row>
    <row r="25" spans="1:18" hidden="1" x14ac:dyDescent="0.25">
      <c r="A25" t="s">
        <v>21</v>
      </c>
      <c r="B25">
        <v>2020</v>
      </c>
      <c r="C25">
        <v>1</v>
      </c>
      <c r="D25">
        <v>2019</v>
      </c>
      <c r="E25"/>
      <c r="F25" t="s">
        <v>22</v>
      </c>
      <c r="G25"/>
      <c r="H25" t="s">
        <v>24</v>
      </c>
      <c r="K25" s="1">
        <v>55500</v>
      </c>
      <c r="L25" s="1">
        <v>111900</v>
      </c>
      <c r="M25" s="1">
        <v>111641.88</v>
      </c>
      <c r="N25" s="1">
        <v>111641.88</v>
      </c>
      <c r="O25" s="1">
        <v>111641.88</v>
      </c>
      <c r="P25" s="1">
        <v>111641.88</v>
      </c>
      <c r="Q25" s="1">
        <v>111641.88</v>
      </c>
    </row>
    <row r="26" spans="1:18" hidden="1" x14ac:dyDescent="0.25">
      <c r="A26" t="s">
        <v>21</v>
      </c>
      <c r="B26">
        <v>2020</v>
      </c>
      <c r="C26">
        <v>1</v>
      </c>
      <c r="D26">
        <v>2019</v>
      </c>
      <c r="E26"/>
      <c r="F26" t="s">
        <v>22</v>
      </c>
      <c r="G26"/>
      <c r="H26" t="s">
        <v>24</v>
      </c>
      <c r="K26" s="1">
        <v>330000</v>
      </c>
      <c r="L26" s="1">
        <v>330000</v>
      </c>
      <c r="M26" s="1">
        <v>309958.96000000002</v>
      </c>
      <c r="N26" s="1">
        <v>309958.96000000002</v>
      </c>
      <c r="O26" s="1">
        <v>309958.96000000002</v>
      </c>
      <c r="P26" s="1">
        <v>309958.96000000002</v>
      </c>
      <c r="Q26" s="1">
        <v>309958.96000000002</v>
      </c>
    </row>
    <row r="27" spans="1:18" hidden="1" x14ac:dyDescent="0.25">
      <c r="A27" t="s">
        <v>21</v>
      </c>
      <c r="B27">
        <v>2020</v>
      </c>
      <c r="C27">
        <v>1</v>
      </c>
      <c r="D27">
        <v>2019</v>
      </c>
      <c r="E27"/>
      <c r="F27" t="s">
        <v>22</v>
      </c>
      <c r="G27"/>
      <c r="H27" t="s">
        <v>24</v>
      </c>
      <c r="K27" s="1">
        <v>3600</v>
      </c>
      <c r="L27" s="1">
        <v>21600</v>
      </c>
      <c r="M27" s="1">
        <v>21541.200000000001</v>
      </c>
      <c r="N27" s="1">
        <v>21541.200000000001</v>
      </c>
      <c r="O27" s="1">
        <v>21541.200000000001</v>
      </c>
      <c r="P27" s="1">
        <v>21541.200000000001</v>
      </c>
      <c r="Q27" s="1">
        <v>21541.200000000001</v>
      </c>
    </row>
    <row r="28" spans="1:18" hidden="1" x14ac:dyDescent="0.25">
      <c r="A28" t="s">
        <v>21</v>
      </c>
      <c r="B28">
        <v>2020</v>
      </c>
      <c r="C28">
        <v>1</v>
      </c>
      <c r="D28">
        <v>2019</v>
      </c>
      <c r="E28"/>
      <c r="F28" t="s">
        <v>22</v>
      </c>
      <c r="G28"/>
      <c r="H28" t="s">
        <v>24</v>
      </c>
      <c r="K28" s="1">
        <v>80000</v>
      </c>
      <c r="L28" s="1">
        <v>160000</v>
      </c>
      <c r="M28" s="1">
        <v>158688</v>
      </c>
      <c r="N28" s="1">
        <v>158688</v>
      </c>
      <c r="O28" s="1">
        <v>158688</v>
      </c>
      <c r="P28" s="1">
        <v>158688</v>
      </c>
      <c r="Q28" s="1">
        <v>158688</v>
      </c>
    </row>
    <row r="29" spans="1:18" hidden="1" x14ac:dyDescent="0.25">
      <c r="A29" t="s">
        <v>21</v>
      </c>
      <c r="B29">
        <v>2020</v>
      </c>
      <c r="C29">
        <v>1</v>
      </c>
      <c r="D29">
        <v>2019</v>
      </c>
      <c r="E29"/>
      <c r="F29" t="s">
        <v>22</v>
      </c>
      <c r="G29"/>
      <c r="H29" t="s">
        <v>24</v>
      </c>
      <c r="K29" s="1">
        <v>855000</v>
      </c>
      <c r="L29" s="1">
        <v>801560</v>
      </c>
      <c r="M29" s="1">
        <v>777849.6</v>
      </c>
      <c r="N29" s="1">
        <v>777849.6</v>
      </c>
      <c r="O29" s="1">
        <v>777849.6</v>
      </c>
      <c r="P29" s="1">
        <v>777849.6</v>
      </c>
      <c r="Q29" s="1">
        <v>777849.6</v>
      </c>
    </row>
    <row r="30" spans="1:18" hidden="1" x14ac:dyDescent="0.25">
      <c r="A30" t="s">
        <v>21</v>
      </c>
      <c r="B30">
        <v>2020</v>
      </c>
      <c r="C30">
        <v>1</v>
      </c>
      <c r="D30">
        <v>2019</v>
      </c>
      <c r="E30"/>
      <c r="F30" t="s">
        <v>22</v>
      </c>
      <c r="G30"/>
      <c r="H30" t="s">
        <v>24</v>
      </c>
      <c r="K30" s="1">
        <v>565230</v>
      </c>
      <c r="L30" s="1">
        <v>184556.4</v>
      </c>
      <c r="M30" s="1">
        <v>138877.29</v>
      </c>
      <c r="N30" s="1">
        <v>138877.29</v>
      </c>
      <c r="O30" s="1">
        <v>138877.29</v>
      </c>
      <c r="P30" s="1">
        <v>138877.29</v>
      </c>
      <c r="Q30" s="1">
        <v>138877.29</v>
      </c>
    </row>
    <row r="31" spans="1:18" hidden="1" x14ac:dyDescent="0.25">
      <c r="A31" t="s">
        <v>21</v>
      </c>
      <c r="B31">
        <v>2020</v>
      </c>
      <c r="C31">
        <v>1</v>
      </c>
      <c r="D31">
        <v>2019</v>
      </c>
      <c r="E31"/>
      <c r="F31" t="s">
        <v>22</v>
      </c>
      <c r="G31"/>
      <c r="H31" t="s">
        <v>24</v>
      </c>
      <c r="K31" s="1">
        <v>13230809.02</v>
      </c>
      <c r="L31" s="1">
        <v>17105625</v>
      </c>
      <c r="M31" s="1">
        <v>17028641.52</v>
      </c>
      <c r="N31" s="1">
        <v>17028641.52</v>
      </c>
      <c r="O31" s="1">
        <v>17028641.52</v>
      </c>
      <c r="P31" s="1">
        <v>17028641.52</v>
      </c>
      <c r="Q31" s="1">
        <v>17028641.52</v>
      </c>
    </row>
    <row r="32" spans="1:18" hidden="1" x14ac:dyDescent="0.25">
      <c r="A32" t="s">
        <v>21</v>
      </c>
      <c r="B32">
        <v>2020</v>
      </c>
      <c r="C32">
        <v>1</v>
      </c>
      <c r="D32">
        <v>2019</v>
      </c>
      <c r="E32"/>
      <c r="F32" t="s">
        <v>22</v>
      </c>
      <c r="G32"/>
      <c r="H32" t="s">
        <v>24</v>
      </c>
      <c r="K32" s="1">
        <v>2556477</v>
      </c>
      <c r="L32" s="1">
        <v>2632182</v>
      </c>
      <c r="M32" s="1">
        <v>2632182</v>
      </c>
      <c r="N32" s="1">
        <v>2632182</v>
      </c>
      <c r="O32" s="1">
        <v>2632182</v>
      </c>
      <c r="P32" s="1">
        <v>2632182</v>
      </c>
      <c r="Q32" s="1">
        <v>2632182</v>
      </c>
    </row>
    <row r="33" spans="1:18" hidden="1" x14ac:dyDescent="0.25">
      <c r="A33" t="s">
        <v>21</v>
      </c>
      <c r="B33">
        <v>2020</v>
      </c>
      <c r="C33">
        <v>1</v>
      </c>
      <c r="D33">
        <v>2019</v>
      </c>
      <c r="E33"/>
      <c r="F33" t="s">
        <v>22</v>
      </c>
      <c r="G33"/>
      <c r="H33" t="s">
        <v>24</v>
      </c>
      <c r="K33" s="1">
        <v>326879.77</v>
      </c>
      <c r="L33" s="1">
        <v>180000</v>
      </c>
      <c r="M33" s="1">
        <v>78880</v>
      </c>
      <c r="N33" s="1">
        <v>78880</v>
      </c>
      <c r="O33" s="1">
        <v>78880</v>
      </c>
      <c r="P33" s="1">
        <v>78880</v>
      </c>
      <c r="Q33" s="1">
        <v>78880</v>
      </c>
    </row>
    <row r="34" spans="1:18" hidden="1" x14ac:dyDescent="0.25">
      <c r="A34" t="s">
        <v>21</v>
      </c>
      <c r="B34">
        <v>2020</v>
      </c>
      <c r="C34">
        <v>1</v>
      </c>
      <c r="D34">
        <v>2019</v>
      </c>
      <c r="E34"/>
      <c r="F34" t="s">
        <v>22</v>
      </c>
      <c r="G34"/>
      <c r="H34" t="s">
        <v>24</v>
      </c>
      <c r="K34" s="1">
        <v>291926</v>
      </c>
      <c r="L34" s="1">
        <v>246000</v>
      </c>
      <c r="M34" s="1">
        <v>174002</v>
      </c>
      <c r="N34" s="1">
        <v>174002</v>
      </c>
      <c r="O34" s="1">
        <v>174002</v>
      </c>
      <c r="P34" s="1">
        <v>174002</v>
      </c>
      <c r="Q34" s="1">
        <v>174002</v>
      </c>
    </row>
    <row r="35" spans="1:18" hidden="1" x14ac:dyDescent="0.25">
      <c r="A35" t="s">
        <v>21</v>
      </c>
      <c r="B35">
        <v>2020</v>
      </c>
      <c r="C35">
        <v>1</v>
      </c>
      <c r="D35">
        <v>2019</v>
      </c>
      <c r="E35"/>
      <c r="F35" t="s">
        <v>22</v>
      </c>
      <c r="G35"/>
      <c r="H35" t="s">
        <v>24</v>
      </c>
      <c r="K35" s="1">
        <v>44000</v>
      </c>
      <c r="L35" s="1">
        <v>102300</v>
      </c>
      <c r="M35" s="1">
        <v>18357</v>
      </c>
      <c r="N35" s="1">
        <v>18357</v>
      </c>
      <c r="O35" s="1">
        <v>18357</v>
      </c>
      <c r="P35" s="1">
        <v>18357</v>
      </c>
      <c r="Q35" s="1">
        <v>18357</v>
      </c>
    </row>
    <row r="36" spans="1:18" hidden="1" x14ac:dyDescent="0.25">
      <c r="A36" t="s">
        <v>21</v>
      </c>
      <c r="B36">
        <v>2020</v>
      </c>
      <c r="C36">
        <v>1</v>
      </c>
      <c r="D36">
        <v>2019</v>
      </c>
      <c r="E36"/>
      <c r="F36" t="s">
        <v>22</v>
      </c>
      <c r="G36"/>
      <c r="H36" t="s">
        <v>24</v>
      </c>
      <c r="K36" s="1">
        <v>325993.84000000003</v>
      </c>
      <c r="L36" s="1">
        <v>331885.26</v>
      </c>
      <c r="M36" s="1">
        <v>158135.25</v>
      </c>
      <c r="N36" s="1">
        <v>158135.25</v>
      </c>
      <c r="O36" s="1">
        <v>158135.25</v>
      </c>
      <c r="P36" s="1">
        <v>158135.25</v>
      </c>
      <c r="Q36" s="1">
        <v>158135.25</v>
      </c>
    </row>
    <row r="37" spans="1:18" hidden="1" x14ac:dyDescent="0.25">
      <c r="A37" t="s">
        <v>21</v>
      </c>
      <c r="B37">
        <v>2020</v>
      </c>
      <c r="C37">
        <v>1</v>
      </c>
      <c r="D37">
        <v>2019</v>
      </c>
      <c r="E37"/>
      <c r="F37" t="s">
        <v>22</v>
      </c>
      <c r="G37"/>
      <c r="H37" t="s">
        <v>24</v>
      </c>
      <c r="K37" s="1">
        <v>370683.48</v>
      </c>
      <c r="L37" s="1">
        <v>589584.48</v>
      </c>
      <c r="M37" s="1">
        <v>589583</v>
      </c>
      <c r="N37" s="1">
        <v>589583</v>
      </c>
      <c r="O37" s="1">
        <v>589583</v>
      </c>
      <c r="P37" s="1">
        <v>589583</v>
      </c>
      <c r="Q37" s="1">
        <v>589583</v>
      </c>
    </row>
    <row r="38" spans="1:18" hidden="1" x14ac:dyDescent="0.25">
      <c r="A38" t="s">
        <v>21</v>
      </c>
      <c r="B38">
        <v>2020</v>
      </c>
      <c r="C38">
        <v>1</v>
      </c>
      <c r="D38">
        <v>2019</v>
      </c>
      <c r="E38"/>
      <c r="F38" t="s">
        <v>22</v>
      </c>
      <c r="G38"/>
      <c r="H38" t="s">
        <v>24</v>
      </c>
      <c r="K38" s="1">
        <v>136200</v>
      </c>
      <c r="L38" s="1">
        <v>260500</v>
      </c>
      <c r="M38" s="1">
        <v>257393.79</v>
      </c>
      <c r="N38" s="1">
        <v>257393.79</v>
      </c>
      <c r="O38" s="1">
        <v>257393.79</v>
      </c>
      <c r="P38" s="1">
        <v>257393.79</v>
      </c>
      <c r="Q38" s="1">
        <v>257393.79</v>
      </c>
    </row>
    <row r="39" spans="1:18" hidden="1" x14ac:dyDescent="0.25">
      <c r="A39" t="s">
        <v>21</v>
      </c>
      <c r="B39">
        <v>2020</v>
      </c>
      <c r="C39">
        <v>1</v>
      </c>
      <c r="D39">
        <v>2019</v>
      </c>
      <c r="E39"/>
      <c r="F39" t="s">
        <v>22</v>
      </c>
      <c r="G39"/>
      <c r="H39" t="s">
        <v>24</v>
      </c>
      <c r="K39" s="1">
        <v>120900</v>
      </c>
      <c r="L39" s="1">
        <v>120900</v>
      </c>
      <c r="M39" s="1">
        <v>120600.49</v>
      </c>
      <c r="N39" s="1">
        <v>120600.49</v>
      </c>
      <c r="O39" s="1">
        <v>120600.49</v>
      </c>
      <c r="P39" s="1">
        <v>120600.49</v>
      </c>
      <c r="Q39" s="1">
        <v>120600.49</v>
      </c>
    </row>
    <row r="40" spans="1:18" hidden="1" x14ac:dyDescent="0.25">
      <c r="A40" t="s">
        <v>21</v>
      </c>
      <c r="B40">
        <v>2020</v>
      </c>
      <c r="C40">
        <v>1</v>
      </c>
      <c r="D40">
        <v>2019</v>
      </c>
      <c r="E40"/>
      <c r="F40" t="s">
        <v>22</v>
      </c>
      <c r="G40"/>
      <c r="H40" t="s">
        <v>24</v>
      </c>
      <c r="K40" s="1">
        <v>11200</v>
      </c>
      <c r="L40" s="1">
        <v>11200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8" hidden="1" x14ac:dyDescent="0.25">
      <c r="A41" t="s">
        <v>21</v>
      </c>
      <c r="B41">
        <v>2020</v>
      </c>
      <c r="C41">
        <v>1</v>
      </c>
      <c r="D41">
        <v>2019</v>
      </c>
      <c r="E41"/>
      <c r="F41" t="s">
        <v>22</v>
      </c>
      <c r="G41"/>
      <c r="H41" t="s">
        <v>24</v>
      </c>
      <c r="K41">
        <v>0</v>
      </c>
      <c r="L41" s="1">
        <v>17052</v>
      </c>
      <c r="M41" s="1">
        <v>17052</v>
      </c>
      <c r="N41" s="1">
        <v>17052</v>
      </c>
      <c r="O41" s="1">
        <v>17052</v>
      </c>
      <c r="P41" s="1">
        <v>17052</v>
      </c>
      <c r="Q41" s="1">
        <v>17052</v>
      </c>
    </row>
    <row r="42" spans="1:18" hidden="1" x14ac:dyDescent="0.25">
      <c r="A42" t="s">
        <v>21</v>
      </c>
      <c r="B42">
        <v>2020</v>
      </c>
      <c r="C42">
        <v>1</v>
      </c>
      <c r="D42">
        <v>2019</v>
      </c>
      <c r="E42"/>
      <c r="F42" t="s">
        <v>22</v>
      </c>
      <c r="G42"/>
      <c r="H42" t="s">
        <v>24</v>
      </c>
      <c r="K42" s="1">
        <v>162506</v>
      </c>
      <c r="L42" s="1">
        <v>303297.5</v>
      </c>
      <c r="M42" s="1">
        <v>296686.5</v>
      </c>
      <c r="N42" s="1">
        <v>296686.5</v>
      </c>
      <c r="O42" s="1">
        <v>296686.5</v>
      </c>
      <c r="P42" s="1">
        <v>296686.5</v>
      </c>
      <c r="Q42" s="1">
        <v>296686.5</v>
      </c>
    </row>
    <row r="43" spans="1:18" hidden="1" x14ac:dyDescent="0.25">
      <c r="A43" t="s">
        <v>21</v>
      </c>
      <c r="B43">
        <v>2020</v>
      </c>
      <c r="C43">
        <v>1</v>
      </c>
      <c r="D43">
        <v>2019</v>
      </c>
      <c r="E43"/>
      <c r="F43" t="s">
        <v>22</v>
      </c>
      <c r="G43"/>
      <c r="H43" t="s">
        <v>24</v>
      </c>
      <c r="K43" s="1">
        <v>1729637.65</v>
      </c>
      <c r="L43" s="1">
        <v>3424830.89</v>
      </c>
      <c r="M43" s="1">
        <v>2840034.66</v>
      </c>
      <c r="N43" s="1">
        <v>2840034.66</v>
      </c>
      <c r="O43" s="1">
        <v>2840034.66</v>
      </c>
      <c r="P43" s="1">
        <v>2840034.66</v>
      </c>
      <c r="Q43" s="1">
        <v>2840034.66</v>
      </c>
    </row>
    <row r="44" spans="1:18" hidden="1" x14ac:dyDescent="0.25">
      <c r="A44" t="s">
        <v>21</v>
      </c>
      <c r="B44">
        <v>2020</v>
      </c>
      <c r="C44">
        <v>1</v>
      </c>
      <c r="D44">
        <v>2019</v>
      </c>
      <c r="E44"/>
      <c r="F44" t="s">
        <v>22</v>
      </c>
      <c r="G44"/>
      <c r="H44" t="s">
        <v>24</v>
      </c>
      <c r="K44">
        <v>0</v>
      </c>
      <c r="L44" s="1">
        <v>3503.66</v>
      </c>
      <c r="M44">
        <v>235.06</v>
      </c>
      <c r="N44">
        <v>0</v>
      </c>
      <c r="O44">
        <v>0</v>
      </c>
      <c r="P44">
        <v>0</v>
      </c>
      <c r="Q44">
        <v>0</v>
      </c>
    </row>
    <row r="45" spans="1:18" hidden="1" x14ac:dyDescent="0.25">
      <c r="A45" t="s">
        <v>21</v>
      </c>
      <c r="B45">
        <v>2020</v>
      </c>
      <c r="C45">
        <v>1</v>
      </c>
      <c r="D45">
        <v>2019</v>
      </c>
      <c r="E45"/>
      <c r="F45" t="s">
        <v>22</v>
      </c>
      <c r="G45"/>
      <c r="H45" t="s">
        <v>24</v>
      </c>
      <c r="K45" s="1">
        <v>65586.5</v>
      </c>
      <c r="L45" s="1">
        <v>2100</v>
      </c>
      <c r="M45" s="1">
        <v>1458</v>
      </c>
      <c r="N45" s="1">
        <v>1458</v>
      </c>
      <c r="O45" s="1">
        <v>1458</v>
      </c>
      <c r="P45" s="1">
        <v>1458</v>
      </c>
      <c r="Q45" s="1">
        <v>1458</v>
      </c>
    </row>
    <row r="46" spans="1:18" hidden="1" x14ac:dyDescent="0.25">
      <c r="A46" t="s">
        <v>21</v>
      </c>
      <c r="B46">
        <v>2020</v>
      </c>
      <c r="C46">
        <v>1</v>
      </c>
      <c r="D46">
        <v>2019</v>
      </c>
      <c r="E46"/>
      <c r="F46" t="s">
        <v>22</v>
      </c>
      <c r="G46"/>
      <c r="H46" t="s">
        <v>24</v>
      </c>
      <c r="K46" s="1">
        <v>459016</v>
      </c>
      <c r="L46" s="1">
        <v>667016</v>
      </c>
      <c r="M46" s="1">
        <v>615530.56000000006</v>
      </c>
      <c r="N46" s="1">
        <v>615530.56000000006</v>
      </c>
      <c r="O46" s="1">
        <v>615530.56000000006</v>
      </c>
      <c r="P46" s="1">
        <v>615530.56000000006</v>
      </c>
      <c r="Q46" s="1">
        <v>615530.56000000006</v>
      </c>
    </row>
    <row r="47" spans="1:18" hidden="1" x14ac:dyDescent="0.25">
      <c r="A47" t="s">
        <v>21</v>
      </c>
      <c r="B47">
        <v>2020</v>
      </c>
      <c r="C47">
        <v>1</v>
      </c>
      <c r="D47">
        <v>2019</v>
      </c>
      <c r="E47"/>
      <c r="F47" t="s">
        <v>22</v>
      </c>
      <c r="G47"/>
      <c r="H47" t="s">
        <v>24</v>
      </c>
      <c r="K47" s="1">
        <v>119000</v>
      </c>
      <c r="L47" s="1">
        <v>119000</v>
      </c>
      <c r="M47" s="1">
        <v>118731.67</v>
      </c>
      <c r="N47" s="1">
        <v>118731.67</v>
      </c>
      <c r="O47" s="1">
        <v>118731.67</v>
      </c>
      <c r="P47" s="1">
        <v>118731.67</v>
      </c>
      <c r="Q47" s="1">
        <v>118731.67</v>
      </c>
    </row>
    <row r="48" spans="1:18" ht="20.100000000000001" customHeight="1" x14ac:dyDescent="0.25">
      <c r="A48" t="s">
        <v>17</v>
      </c>
      <c r="B48" s="10">
        <v>2020</v>
      </c>
      <c r="C48" s="10">
        <v>1</v>
      </c>
      <c r="D48" s="10">
        <v>2019</v>
      </c>
      <c r="E48" s="10">
        <v>12</v>
      </c>
      <c r="F48" s="10" t="s">
        <v>22</v>
      </c>
      <c r="G48" s="10">
        <v>18</v>
      </c>
      <c r="H48" s="17" t="s">
        <v>41</v>
      </c>
      <c r="I48" s="18">
        <v>387.81</v>
      </c>
      <c r="J48" s="12">
        <v>24748.37</v>
      </c>
      <c r="K48" s="12">
        <v>2200134</v>
      </c>
      <c r="L48" s="12">
        <v>3103583.37</v>
      </c>
      <c r="M48" s="12">
        <v>3078835</v>
      </c>
      <c r="N48" s="12">
        <v>2909106.96</v>
      </c>
      <c r="O48" s="12">
        <v>2909106.96</v>
      </c>
      <c r="P48" s="12">
        <v>2909106.96</v>
      </c>
      <c r="Q48" s="12">
        <v>2909106.96</v>
      </c>
      <c r="R48" s="1">
        <f>L48-Q48-J48</f>
        <v>169728.04000000015</v>
      </c>
    </row>
    <row r="49" spans="1:17" hidden="1" x14ac:dyDescent="0.25">
      <c r="A49" t="s">
        <v>21</v>
      </c>
      <c r="B49">
        <v>2020</v>
      </c>
      <c r="C49">
        <v>1</v>
      </c>
      <c r="D49">
        <v>2019</v>
      </c>
      <c r="E49"/>
      <c r="F49" t="s">
        <v>22</v>
      </c>
      <c r="G49"/>
      <c r="H49" t="s">
        <v>25</v>
      </c>
      <c r="K49" s="1">
        <v>40000</v>
      </c>
      <c r="L49" s="1">
        <v>70000</v>
      </c>
      <c r="M49" s="1">
        <v>64537.84</v>
      </c>
      <c r="N49" s="1">
        <v>34697.839999999997</v>
      </c>
      <c r="O49" s="1">
        <v>34697.839999999997</v>
      </c>
      <c r="P49" s="1">
        <v>34697.839999999997</v>
      </c>
      <c r="Q49" s="1">
        <v>34697.839999999997</v>
      </c>
    </row>
    <row r="50" spans="1:17" hidden="1" x14ac:dyDescent="0.25">
      <c r="A50" t="s">
        <v>21</v>
      </c>
      <c r="B50">
        <v>2020</v>
      </c>
      <c r="C50">
        <v>1</v>
      </c>
      <c r="D50">
        <v>2019</v>
      </c>
      <c r="E50"/>
      <c r="F50" t="s">
        <v>22</v>
      </c>
      <c r="G50"/>
      <c r="H50" t="s">
        <v>25</v>
      </c>
      <c r="K50" s="1">
        <v>145000</v>
      </c>
      <c r="L50" s="1">
        <v>145000</v>
      </c>
      <c r="M50" s="1">
        <v>144552.24</v>
      </c>
      <c r="N50" s="1">
        <v>144552.24</v>
      </c>
      <c r="O50" s="1">
        <v>144552.24</v>
      </c>
      <c r="P50" s="1">
        <v>144552.24</v>
      </c>
      <c r="Q50" s="1">
        <v>144552.24</v>
      </c>
    </row>
    <row r="51" spans="1:17" hidden="1" x14ac:dyDescent="0.25">
      <c r="A51" t="s">
        <v>21</v>
      </c>
      <c r="B51">
        <v>2020</v>
      </c>
      <c r="C51">
        <v>1</v>
      </c>
      <c r="D51">
        <v>2019</v>
      </c>
      <c r="E51"/>
      <c r="F51" t="s">
        <v>22</v>
      </c>
      <c r="G51"/>
      <c r="H51" t="s">
        <v>25</v>
      </c>
      <c r="K51" s="1">
        <v>100500</v>
      </c>
      <c r="L51" s="1">
        <v>100500</v>
      </c>
      <c r="M51" s="1">
        <v>100395.68</v>
      </c>
      <c r="N51" s="1">
        <v>100395.68</v>
      </c>
      <c r="O51" s="1">
        <v>100395.68</v>
      </c>
      <c r="P51" s="1">
        <v>100395.68</v>
      </c>
      <c r="Q51" s="1">
        <v>100395.68</v>
      </c>
    </row>
    <row r="52" spans="1:17" hidden="1" x14ac:dyDescent="0.25">
      <c r="A52" t="s">
        <v>21</v>
      </c>
      <c r="B52">
        <v>2020</v>
      </c>
      <c r="C52">
        <v>1</v>
      </c>
      <c r="D52">
        <v>2019</v>
      </c>
      <c r="E52"/>
      <c r="F52" t="s">
        <v>22</v>
      </c>
      <c r="G52"/>
      <c r="H52" t="s">
        <v>25</v>
      </c>
      <c r="K52" s="1">
        <v>10500</v>
      </c>
      <c r="L52" s="1">
        <v>10500</v>
      </c>
      <c r="M52">
        <v>795.53</v>
      </c>
      <c r="N52">
        <v>795.53</v>
      </c>
      <c r="O52">
        <v>795.53</v>
      </c>
      <c r="P52">
        <v>795.53</v>
      </c>
      <c r="Q52">
        <v>795.53</v>
      </c>
    </row>
    <row r="53" spans="1:17" hidden="1" x14ac:dyDescent="0.25">
      <c r="A53" t="s">
        <v>21</v>
      </c>
      <c r="B53">
        <v>2020</v>
      </c>
      <c r="C53">
        <v>1</v>
      </c>
      <c r="D53">
        <v>2019</v>
      </c>
      <c r="E53"/>
      <c r="F53" t="s">
        <v>22</v>
      </c>
      <c r="G53"/>
      <c r="H53" t="s">
        <v>25</v>
      </c>
      <c r="K53" s="1">
        <v>17160</v>
      </c>
      <c r="L53" s="1">
        <v>17880</v>
      </c>
      <c r="M53" s="1">
        <v>17880</v>
      </c>
      <c r="N53" s="1">
        <v>15376.32</v>
      </c>
      <c r="O53" s="1">
        <v>15376.32</v>
      </c>
      <c r="P53" s="1">
        <v>15376.32</v>
      </c>
      <c r="Q53" s="1">
        <v>15376.32</v>
      </c>
    </row>
    <row r="54" spans="1:17" hidden="1" x14ac:dyDescent="0.25">
      <c r="A54" t="s">
        <v>21</v>
      </c>
      <c r="B54">
        <v>2020</v>
      </c>
      <c r="C54">
        <v>1</v>
      </c>
      <c r="D54">
        <v>2019</v>
      </c>
      <c r="E54"/>
      <c r="F54" t="s">
        <v>22</v>
      </c>
      <c r="G54"/>
      <c r="H54" t="s">
        <v>25</v>
      </c>
      <c r="K54" s="1">
        <v>683886</v>
      </c>
      <c r="L54" s="1">
        <v>1252521</v>
      </c>
      <c r="M54" s="1">
        <v>1252521</v>
      </c>
      <c r="N54" s="1">
        <v>1245175</v>
      </c>
      <c r="O54" s="1">
        <v>1245175</v>
      </c>
      <c r="P54" s="1">
        <v>1245175</v>
      </c>
      <c r="Q54" s="1">
        <v>1245175</v>
      </c>
    </row>
    <row r="55" spans="1:17" hidden="1" x14ac:dyDescent="0.25">
      <c r="A55" t="s">
        <v>21</v>
      </c>
      <c r="B55">
        <v>2020</v>
      </c>
      <c r="C55">
        <v>1</v>
      </c>
      <c r="D55">
        <v>2019</v>
      </c>
      <c r="E55"/>
      <c r="F55" t="s">
        <v>22</v>
      </c>
      <c r="G55"/>
      <c r="H55" t="s">
        <v>25</v>
      </c>
      <c r="K55" s="1">
        <v>150000</v>
      </c>
      <c r="L55" s="1">
        <v>150000</v>
      </c>
      <c r="M55" s="1">
        <v>150000</v>
      </c>
      <c r="N55" s="1">
        <v>150000</v>
      </c>
      <c r="O55" s="1">
        <v>150000</v>
      </c>
      <c r="P55" s="1">
        <v>150000</v>
      </c>
      <c r="Q55" s="1">
        <v>150000</v>
      </c>
    </row>
    <row r="56" spans="1:17" hidden="1" x14ac:dyDescent="0.25">
      <c r="A56" t="s">
        <v>21</v>
      </c>
      <c r="B56">
        <v>2020</v>
      </c>
      <c r="C56">
        <v>1</v>
      </c>
      <c r="D56">
        <v>2019</v>
      </c>
      <c r="E56"/>
      <c r="F56" t="s">
        <v>22</v>
      </c>
      <c r="G56"/>
      <c r="H56" t="s">
        <v>25</v>
      </c>
      <c r="K56" s="1">
        <v>30000</v>
      </c>
      <c r="L56" s="1">
        <v>15000</v>
      </c>
      <c r="M56" s="1">
        <v>15000</v>
      </c>
      <c r="N56" s="1">
        <v>4996</v>
      </c>
      <c r="O56" s="1">
        <v>4996</v>
      </c>
      <c r="P56" s="1">
        <v>4996</v>
      </c>
      <c r="Q56" s="1">
        <v>4996</v>
      </c>
    </row>
    <row r="57" spans="1:17" hidden="1" x14ac:dyDescent="0.25">
      <c r="A57" t="s">
        <v>21</v>
      </c>
      <c r="B57">
        <v>2020</v>
      </c>
      <c r="C57">
        <v>1</v>
      </c>
      <c r="D57">
        <v>2019</v>
      </c>
      <c r="E57"/>
      <c r="F57" t="s">
        <v>22</v>
      </c>
      <c r="G57"/>
      <c r="H57" t="s">
        <v>25</v>
      </c>
      <c r="K57" s="1">
        <v>32320</v>
      </c>
      <c r="L57" s="1">
        <v>42220</v>
      </c>
      <c r="M57" s="1">
        <v>42220</v>
      </c>
      <c r="N57" s="1">
        <v>7220</v>
      </c>
      <c r="O57" s="1">
        <v>7220</v>
      </c>
      <c r="P57" s="1">
        <v>7220</v>
      </c>
      <c r="Q57" s="1">
        <v>7220</v>
      </c>
    </row>
    <row r="58" spans="1:17" hidden="1" x14ac:dyDescent="0.25">
      <c r="A58" t="s">
        <v>21</v>
      </c>
      <c r="B58">
        <v>2020</v>
      </c>
      <c r="C58">
        <v>1</v>
      </c>
      <c r="D58">
        <v>2019</v>
      </c>
      <c r="E58"/>
      <c r="F58" t="s">
        <v>22</v>
      </c>
      <c r="G58"/>
      <c r="H58" t="s">
        <v>25</v>
      </c>
      <c r="K58" s="1">
        <v>50400</v>
      </c>
      <c r="L58" s="1">
        <v>70680</v>
      </c>
      <c r="M58" s="1">
        <v>70680</v>
      </c>
      <c r="N58" s="1">
        <v>60279</v>
      </c>
      <c r="O58" s="1">
        <v>60279</v>
      </c>
      <c r="P58" s="1">
        <v>60279</v>
      </c>
      <c r="Q58" s="1">
        <v>60279</v>
      </c>
    </row>
    <row r="59" spans="1:17" hidden="1" x14ac:dyDescent="0.25">
      <c r="A59" t="s">
        <v>21</v>
      </c>
      <c r="B59">
        <v>2020</v>
      </c>
      <c r="C59">
        <v>1</v>
      </c>
      <c r="D59">
        <v>2019</v>
      </c>
      <c r="E59"/>
      <c r="F59" t="s">
        <v>22</v>
      </c>
      <c r="G59"/>
      <c r="H59" t="s">
        <v>25</v>
      </c>
      <c r="K59">
        <v>0</v>
      </c>
      <c r="L59" s="1">
        <v>33453</v>
      </c>
      <c r="M59" s="1">
        <v>33453</v>
      </c>
      <c r="N59">
        <v>0</v>
      </c>
      <c r="O59">
        <v>0</v>
      </c>
      <c r="P59">
        <v>0</v>
      </c>
      <c r="Q59">
        <v>0</v>
      </c>
    </row>
    <row r="60" spans="1:17" hidden="1" x14ac:dyDescent="0.25">
      <c r="A60" t="s">
        <v>21</v>
      </c>
      <c r="B60">
        <v>2020</v>
      </c>
      <c r="C60">
        <v>1</v>
      </c>
      <c r="D60">
        <v>2019</v>
      </c>
      <c r="E60"/>
      <c r="F60" t="s">
        <v>22</v>
      </c>
      <c r="G60"/>
      <c r="H60" t="s">
        <v>25</v>
      </c>
      <c r="K60" s="1">
        <v>35200</v>
      </c>
      <c r="L60" s="1">
        <v>43700</v>
      </c>
      <c r="M60" s="1">
        <v>43700</v>
      </c>
      <c r="N60" s="1">
        <v>43615.46</v>
      </c>
      <c r="O60" s="1">
        <v>43615.46</v>
      </c>
      <c r="P60" s="1">
        <v>43615.46</v>
      </c>
      <c r="Q60" s="1">
        <v>43615.46</v>
      </c>
    </row>
    <row r="61" spans="1:17" hidden="1" x14ac:dyDescent="0.25">
      <c r="A61" t="s">
        <v>21</v>
      </c>
      <c r="B61">
        <v>2020</v>
      </c>
      <c r="C61">
        <v>1</v>
      </c>
      <c r="D61">
        <v>2019</v>
      </c>
      <c r="E61"/>
      <c r="F61" t="s">
        <v>22</v>
      </c>
      <c r="G61"/>
      <c r="H61" t="s">
        <v>25</v>
      </c>
      <c r="K61" s="1">
        <v>445168</v>
      </c>
      <c r="L61" s="1">
        <v>508276</v>
      </c>
      <c r="M61" s="1">
        <v>508042</v>
      </c>
      <c r="N61" s="1">
        <v>496371.74</v>
      </c>
      <c r="O61" s="1">
        <v>496371.74</v>
      </c>
      <c r="P61" s="1">
        <v>496371.74</v>
      </c>
      <c r="Q61" s="1">
        <v>496371.74</v>
      </c>
    </row>
    <row r="62" spans="1:17" hidden="1" x14ac:dyDescent="0.25">
      <c r="A62" t="s">
        <v>21</v>
      </c>
      <c r="B62">
        <v>2020</v>
      </c>
      <c r="C62">
        <v>1</v>
      </c>
      <c r="D62">
        <v>2019</v>
      </c>
      <c r="E62"/>
      <c r="F62" t="s">
        <v>22</v>
      </c>
      <c r="G62"/>
      <c r="H62" t="s">
        <v>25</v>
      </c>
      <c r="K62" s="1">
        <v>359000</v>
      </c>
      <c r="L62" s="1">
        <v>532842.6</v>
      </c>
      <c r="M62" s="1">
        <v>526677.6</v>
      </c>
      <c r="N62" s="1">
        <v>518555</v>
      </c>
      <c r="O62" s="1">
        <v>518555</v>
      </c>
      <c r="P62" s="1">
        <v>518555</v>
      </c>
      <c r="Q62" s="1">
        <v>518555</v>
      </c>
    </row>
    <row r="63" spans="1:17" hidden="1" x14ac:dyDescent="0.25">
      <c r="A63" t="s">
        <v>21</v>
      </c>
      <c r="B63">
        <v>2020</v>
      </c>
      <c r="C63">
        <v>1</v>
      </c>
      <c r="D63">
        <v>2019</v>
      </c>
      <c r="E63"/>
      <c r="F63" t="s">
        <v>22</v>
      </c>
      <c r="G63"/>
      <c r="H63" t="s">
        <v>25</v>
      </c>
      <c r="K63">
        <v>0</v>
      </c>
      <c r="L63">
        <v>410.77</v>
      </c>
      <c r="M63">
        <v>22.96</v>
      </c>
      <c r="N63">
        <v>0</v>
      </c>
      <c r="O63">
        <v>0</v>
      </c>
      <c r="P63">
        <v>0</v>
      </c>
      <c r="Q63">
        <v>0</v>
      </c>
    </row>
    <row r="64" spans="1:17" hidden="1" x14ac:dyDescent="0.25">
      <c r="A64" t="s">
        <v>21</v>
      </c>
      <c r="B64">
        <v>2020</v>
      </c>
      <c r="C64">
        <v>1</v>
      </c>
      <c r="D64">
        <v>2019</v>
      </c>
      <c r="E64"/>
      <c r="F64" t="s">
        <v>22</v>
      </c>
      <c r="G64"/>
      <c r="H64" t="s">
        <v>25</v>
      </c>
      <c r="K64" s="1">
        <v>49000</v>
      </c>
      <c r="L64" s="1">
        <v>49000</v>
      </c>
      <c r="M64" s="1">
        <v>46757.15</v>
      </c>
      <c r="N64" s="1">
        <v>46757.15</v>
      </c>
      <c r="O64" s="1">
        <v>46757.15</v>
      </c>
      <c r="P64" s="1">
        <v>46757.15</v>
      </c>
      <c r="Q64" s="1">
        <v>46757.15</v>
      </c>
    </row>
    <row r="65" spans="1:18" hidden="1" x14ac:dyDescent="0.25">
      <c r="A65" t="s">
        <v>21</v>
      </c>
      <c r="B65">
        <v>2020</v>
      </c>
      <c r="C65">
        <v>1</v>
      </c>
      <c r="D65">
        <v>2019</v>
      </c>
      <c r="E65"/>
      <c r="F65" t="s">
        <v>22</v>
      </c>
      <c r="G65"/>
      <c r="H65" t="s">
        <v>25</v>
      </c>
      <c r="K65" s="1">
        <v>42000</v>
      </c>
      <c r="L65" s="1">
        <v>42000</v>
      </c>
      <c r="M65" s="1">
        <v>42000</v>
      </c>
      <c r="N65" s="1">
        <v>40320</v>
      </c>
      <c r="O65" s="1">
        <v>40320</v>
      </c>
      <c r="P65" s="1">
        <v>40320</v>
      </c>
      <c r="Q65" s="1">
        <v>40320</v>
      </c>
    </row>
    <row r="66" spans="1:18" hidden="1" x14ac:dyDescent="0.25">
      <c r="A66" t="s">
        <v>21</v>
      </c>
      <c r="B66">
        <v>2020</v>
      </c>
      <c r="C66">
        <v>1</v>
      </c>
      <c r="D66">
        <v>2019</v>
      </c>
      <c r="E66"/>
      <c r="F66" t="s">
        <v>22</v>
      </c>
      <c r="G66"/>
      <c r="H66" t="s">
        <v>25</v>
      </c>
      <c r="K66" s="1">
        <v>10000</v>
      </c>
      <c r="L66" s="1">
        <v>19600</v>
      </c>
      <c r="M66" s="1">
        <v>19600</v>
      </c>
      <c r="N66">
        <v>0</v>
      </c>
      <c r="O66">
        <v>0</v>
      </c>
      <c r="P66">
        <v>0</v>
      </c>
      <c r="Q66">
        <v>0</v>
      </c>
    </row>
    <row r="67" spans="1:18" ht="20.100000000000001" customHeight="1" x14ac:dyDescent="0.25">
      <c r="A67" t="s">
        <v>17</v>
      </c>
      <c r="B67" s="10">
        <v>2020</v>
      </c>
      <c r="C67" s="10">
        <v>1</v>
      </c>
      <c r="D67" s="10">
        <v>2019</v>
      </c>
      <c r="E67" s="10">
        <v>12</v>
      </c>
      <c r="F67" s="10" t="s">
        <v>18</v>
      </c>
      <c r="G67" s="10">
        <v>9</v>
      </c>
      <c r="H67" s="17" t="s">
        <v>26</v>
      </c>
      <c r="I67" s="19">
        <v>840.01</v>
      </c>
      <c r="J67" s="12">
        <v>2688.24</v>
      </c>
      <c r="K67" s="12">
        <v>5176404.4800000004</v>
      </c>
      <c r="L67" s="12">
        <v>6202850.4900000002</v>
      </c>
      <c r="M67" s="12">
        <v>6200162.25</v>
      </c>
      <c r="N67" s="12">
        <v>6039792.0599999996</v>
      </c>
      <c r="O67" s="12">
        <v>6039792.0599999996</v>
      </c>
      <c r="P67" s="12">
        <v>6039792.0599999996</v>
      </c>
      <c r="Q67" s="12">
        <v>6039792.0599999996</v>
      </c>
      <c r="R67" s="1">
        <f>L67-Q67-J67</f>
        <v>160370.19000000064</v>
      </c>
    </row>
    <row r="68" spans="1:18" hidden="1" x14ac:dyDescent="0.25">
      <c r="A68" t="s">
        <v>21</v>
      </c>
      <c r="B68">
        <v>2020</v>
      </c>
      <c r="C68">
        <v>1</v>
      </c>
      <c r="D68">
        <v>2019</v>
      </c>
      <c r="E68"/>
      <c r="F68" t="s">
        <v>18</v>
      </c>
      <c r="G68"/>
      <c r="H68" t="s">
        <v>26</v>
      </c>
      <c r="K68" s="1">
        <v>418000</v>
      </c>
      <c r="L68" s="1">
        <v>567000</v>
      </c>
      <c r="M68" s="1">
        <v>566984.91</v>
      </c>
      <c r="N68" s="1">
        <v>566984.91</v>
      </c>
      <c r="O68" s="1">
        <v>566984.91</v>
      </c>
      <c r="P68" s="1">
        <v>566984.91</v>
      </c>
      <c r="Q68" s="1">
        <v>566984.91</v>
      </c>
    </row>
    <row r="69" spans="1:18" hidden="1" x14ac:dyDescent="0.25">
      <c r="A69" t="s">
        <v>21</v>
      </c>
      <c r="B69">
        <v>2020</v>
      </c>
      <c r="C69">
        <v>1</v>
      </c>
      <c r="D69">
        <v>2019</v>
      </c>
      <c r="E69"/>
      <c r="F69" t="s">
        <v>18</v>
      </c>
      <c r="G69"/>
      <c r="H69" t="s">
        <v>26</v>
      </c>
      <c r="K69" s="1">
        <v>150000</v>
      </c>
      <c r="L69" s="1">
        <v>150000</v>
      </c>
      <c r="M69" s="1">
        <v>150000</v>
      </c>
      <c r="N69" s="1">
        <v>149640</v>
      </c>
      <c r="O69" s="1">
        <v>149640</v>
      </c>
      <c r="P69" s="1">
        <v>149640</v>
      </c>
      <c r="Q69" s="1">
        <v>149640</v>
      </c>
    </row>
    <row r="70" spans="1:18" hidden="1" x14ac:dyDescent="0.25">
      <c r="A70" t="s">
        <v>21</v>
      </c>
      <c r="B70">
        <v>2020</v>
      </c>
      <c r="C70">
        <v>1</v>
      </c>
      <c r="D70">
        <v>2019</v>
      </c>
      <c r="E70"/>
      <c r="F70" t="s">
        <v>18</v>
      </c>
      <c r="G70"/>
      <c r="H70" t="s">
        <v>26</v>
      </c>
      <c r="K70" s="1">
        <v>279000</v>
      </c>
      <c r="L70" s="1">
        <v>279000</v>
      </c>
      <c r="M70" s="1">
        <v>279000</v>
      </c>
      <c r="N70" s="1">
        <v>279000</v>
      </c>
      <c r="O70" s="1">
        <v>279000</v>
      </c>
      <c r="P70" s="1">
        <v>279000</v>
      </c>
      <c r="Q70" s="1">
        <v>279000</v>
      </c>
    </row>
    <row r="71" spans="1:18" hidden="1" x14ac:dyDescent="0.25">
      <c r="A71" t="s">
        <v>21</v>
      </c>
      <c r="B71">
        <v>2020</v>
      </c>
      <c r="C71">
        <v>1</v>
      </c>
      <c r="D71">
        <v>2019</v>
      </c>
      <c r="E71"/>
      <c r="F71" t="s">
        <v>18</v>
      </c>
      <c r="G71"/>
      <c r="H71" t="s">
        <v>26</v>
      </c>
      <c r="K71" s="1">
        <v>41637.120000000003</v>
      </c>
      <c r="L71" s="1">
        <v>41637.120000000003</v>
      </c>
      <c r="M71" s="1">
        <v>41637.120000000003</v>
      </c>
      <c r="N71" s="1">
        <v>14616</v>
      </c>
      <c r="O71" s="1">
        <v>14616</v>
      </c>
      <c r="P71" s="1">
        <v>14616</v>
      </c>
      <c r="Q71" s="1">
        <v>14616</v>
      </c>
    </row>
    <row r="72" spans="1:18" hidden="1" x14ac:dyDescent="0.25">
      <c r="A72" t="s">
        <v>21</v>
      </c>
      <c r="B72">
        <v>2020</v>
      </c>
      <c r="C72">
        <v>1</v>
      </c>
      <c r="D72">
        <v>2019</v>
      </c>
      <c r="E72"/>
      <c r="F72" t="s">
        <v>18</v>
      </c>
      <c r="G72"/>
      <c r="H72" t="s">
        <v>26</v>
      </c>
      <c r="K72" s="1">
        <v>110089.76</v>
      </c>
      <c r="L72" s="1">
        <v>110089.76</v>
      </c>
      <c r="M72" s="1">
        <v>110089.76</v>
      </c>
      <c r="N72" s="1">
        <v>51347.72</v>
      </c>
      <c r="O72" s="1">
        <v>51347.72</v>
      </c>
      <c r="P72" s="1">
        <v>51347.72</v>
      </c>
      <c r="Q72" s="1">
        <v>51347.72</v>
      </c>
    </row>
    <row r="73" spans="1:18" hidden="1" x14ac:dyDescent="0.25">
      <c r="A73" t="s">
        <v>21</v>
      </c>
      <c r="B73">
        <v>2020</v>
      </c>
      <c r="C73">
        <v>1</v>
      </c>
      <c r="D73">
        <v>2019</v>
      </c>
      <c r="E73"/>
      <c r="F73" t="s">
        <v>18</v>
      </c>
      <c r="G73"/>
      <c r="H73" t="s">
        <v>26</v>
      </c>
      <c r="K73">
        <v>0</v>
      </c>
      <c r="L73">
        <v>840.01</v>
      </c>
      <c r="M73">
        <v>45.9</v>
      </c>
      <c r="N73">
        <v>0</v>
      </c>
      <c r="O73">
        <v>0</v>
      </c>
      <c r="P73">
        <v>0</v>
      </c>
      <c r="Q73">
        <v>0</v>
      </c>
    </row>
    <row r="74" spans="1:18" hidden="1" x14ac:dyDescent="0.25">
      <c r="A74" t="s">
        <v>21</v>
      </c>
      <c r="B74">
        <v>2020</v>
      </c>
      <c r="C74">
        <v>1</v>
      </c>
      <c r="D74">
        <v>2019</v>
      </c>
      <c r="E74"/>
      <c r="F74" t="s">
        <v>18</v>
      </c>
      <c r="G74"/>
      <c r="H74" t="s">
        <v>26</v>
      </c>
      <c r="K74" s="1">
        <v>137550.21</v>
      </c>
      <c r="L74" s="1">
        <v>137550.21</v>
      </c>
      <c r="M74" s="1">
        <v>137550.21</v>
      </c>
      <c r="N74" s="1">
        <v>119310</v>
      </c>
      <c r="O74" s="1">
        <v>119310</v>
      </c>
      <c r="P74" s="1">
        <v>119310</v>
      </c>
      <c r="Q74" s="1">
        <v>119310</v>
      </c>
    </row>
    <row r="75" spans="1:18" hidden="1" x14ac:dyDescent="0.25">
      <c r="A75" t="s">
        <v>21</v>
      </c>
      <c r="B75">
        <v>2020</v>
      </c>
      <c r="C75">
        <v>1</v>
      </c>
      <c r="D75">
        <v>2019</v>
      </c>
      <c r="E75"/>
      <c r="F75" t="s">
        <v>18</v>
      </c>
      <c r="G75"/>
      <c r="H75" t="s">
        <v>26</v>
      </c>
      <c r="K75" s="1">
        <v>375000</v>
      </c>
      <c r="L75" s="1">
        <v>250000</v>
      </c>
      <c r="M75" s="1">
        <v>250000</v>
      </c>
      <c r="N75" s="1">
        <v>237500</v>
      </c>
      <c r="O75" s="1">
        <v>237500</v>
      </c>
      <c r="P75" s="1">
        <v>237500</v>
      </c>
      <c r="Q75" s="1">
        <v>237500</v>
      </c>
    </row>
    <row r="76" spans="1:18" hidden="1" x14ac:dyDescent="0.25">
      <c r="A76" t="s">
        <v>21</v>
      </c>
      <c r="B76">
        <v>2020</v>
      </c>
      <c r="C76">
        <v>1</v>
      </c>
      <c r="D76">
        <v>2019</v>
      </c>
      <c r="E76"/>
      <c r="F76" t="s">
        <v>18</v>
      </c>
      <c r="G76"/>
      <c r="H76" t="s">
        <v>26</v>
      </c>
      <c r="K76" s="1">
        <v>325001.07</v>
      </c>
      <c r="L76">
        <v>1.07</v>
      </c>
      <c r="M76">
        <v>1.07</v>
      </c>
      <c r="N76">
        <v>0</v>
      </c>
      <c r="O76">
        <v>0</v>
      </c>
      <c r="P76">
        <v>0</v>
      </c>
      <c r="Q76">
        <v>0</v>
      </c>
    </row>
    <row r="77" spans="1:18" hidden="1" x14ac:dyDescent="0.25">
      <c r="A77" t="s">
        <v>21</v>
      </c>
      <c r="B77">
        <v>2020</v>
      </c>
      <c r="C77">
        <v>1</v>
      </c>
      <c r="D77">
        <v>2019</v>
      </c>
      <c r="E77"/>
      <c r="F77" t="s">
        <v>18</v>
      </c>
      <c r="G77"/>
      <c r="H77" t="s">
        <v>26</v>
      </c>
      <c r="K77" s="1">
        <v>2492565</v>
      </c>
      <c r="L77" s="1">
        <v>3204565</v>
      </c>
      <c r="M77" s="1">
        <v>3204565</v>
      </c>
      <c r="N77" s="1">
        <v>3204565</v>
      </c>
      <c r="O77" s="1">
        <v>3204565</v>
      </c>
      <c r="P77" s="1">
        <v>3204565</v>
      </c>
      <c r="Q77" s="1">
        <v>3204565</v>
      </c>
    </row>
    <row r="78" spans="1:18" hidden="1" x14ac:dyDescent="0.25">
      <c r="A78" t="s">
        <v>21</v>
      </c>
      <c r="B78">
        <v>2020</v>
      </c>
      <c r="C78">
        <v>1</v>
      </c>
      <c r="D78">
        <v>2019</v>
      </c>
      <c r="E78"/>
      <c r="F78" t="s">
        <v>18</v>
      </c>
      <c r="G78"/>
      <c r="H78" t="s">
        <v>26</v>
      </c>
      <c r="K78" s="1">
        <v>88152</v>
      </c>
      <c r="L78" s="1">
        <v>88152</v>
      </c>
      <c r="M78" s="1">
        <v>88152</v>
      </c>
      <c r="N78" s="1">
        <v>88152</v>
      </c>
      <c r="O78" s="1">
        <v>88152</v>
      </c>
      <c r="P78" s="1">
        <v>88152</v>
      </c>
      <c r="Q78" s="1">
        <v>88152</v>
      </c>
    </row>
    <row r="79" spans="1:18" hidden="1" x14ac:dyDescent="0.25">
      <c r="A79" t="s">
        <v>21</v>
      </c>
      <c r="B79">
        <v>2020</v>
      </c>
      <c r="C79">
        <v>1</v>
      </c>
      <c r="D79">
        <v>2019</v>
      </c>
      <c r="E79"/>
      <c r="F79" t="s">
        <v>18</v>
      </c>
      <c r="G79"/>
      <c r="H79" t="s">
        <v>26</v>
      </c>
      <c r="K79" s="1">
        <v>119410</v>
      </c>
      <c r="L79" s="1">
        <v>410372</v>
      </c>
      <c r="M79" s="1">
        <v>408964.96</v>
      </c>
      <c r="N79" s="1">
        <v>408964.96</v>
      </c>
      <c r="O79" s="1">
        <v>408964.96</v>
      </c>
      <c r="P79" s="1">
        <v>408964.96</v>
      </c>
      <c r="Q79" s="1">
        <v>408964.96</v>
      </c>
    </row>
    <row r="80" spans="1:18" hidden="1" x14ac:dyDescent="0.25">
      <c r="A80" t="s">
        <v>21</v>
      </c>
      <c r="B80">
        <v>2020</v>
      </c>
      <c r="C80">
        <v>1</v>
      </c>
      <c r="D80">
        <v>2019</v>
      </c>
      <c r="E80"/>
      <c r="F80" t="s">
        <v>18</v>
      </c>
      <c r="G80"/>
      <c r="H80" t="s">
        <v>26</v>
      </c>
      <c r="K80" s="1">
        <v>26400</v>
      </c>
      <c r="L80" s="1">
        <v>351400</v>
      </c>
      <c r="M80" s="1">
        <v>351400</v>
      </c>
      <c r="N80" s="1">
        <v>348974.75</v>
      </c>
      <c r="O80" s="1">
        <v>348974.75</v>
      </c>
      <c r="P80" s="1">
        <v>348974.75</v>
      </c>
      <c r="Q80" s="1">
        <v>348974.75</v>
      </c>
    </row>
    <row r="81" spans="1:18" hidden="1" x14ac:dyDescent="0.25">
      <c r="A81" t="s">
        <v>21</v>
      </c>
      <c r="B81">
        <v>2020</v>
      </c>
      <c r="C81">
        <v>1</v>
      </c>
      <c r="D81">
        <v>2019</v>
      </c>
      <c r="E81"/>
      <c r="F81" t="s">
        <v>18</v>
      </c>
      <c r="G81"/>
      <c r="H81" t="s">
        <v>26</v>
      </c>
      <c r="K81" s="1">
        <v>14541</v>
      </c>
      <c r="L81" s="1">
        <v>13185</v>
      </c>
      <c r="M81" s="1">
        <v>13185</v>
      </c>
      <c r="N81">
        <v>0</v>
      </c>
      <c r="O81">
        <v>0</v>
      </c>
      <c r="P81">
        <v>0</v>
      </c>
      <c r="Q81">
        <v>0</v>
      </c>
    </row>
    <row r="82" spans="1:18" hidden="1" x14ac:dyDescent="0.25">
      <c r="A82" t="s">
        <v>21</v>
      </c>
      <c r="B82">
        <v>2020</v>
      </c>
      <c r="C82">
        <v>1</v>
      </c>
      <c r="D82">
        <v>2019</v>
      </c>
      <c r="E82"/>
      <c r="F82" t="s">
        <v>18</v>
      </c>
      <c r="G82"/>
      <c r="H82" t="s">
        <v>26</v>
      </c>
      <c r="K82" s="1">
        <v>24120</v>
      </c>
      <c r="L82" s="1">
        <v>24120</v>
      </c>
      <c r="M82" s="1">
        <v>24120</v>
      </c>
      <c r="N82" s="1">
        <v>22999.9</v>
      </c>
      <c r="O82" s="1">
        <v>22999.9</v>
      </c>
      <c r="P82" s="1">
        <v>22999.9</v>
      </c>
      <c r="Q82" s="1">
        <v>22999.9</v>
      </c>
    </row>
    <row r="83" spans="1:18" hidden="1" x14ac:dyDescent="0.25">
      <c r="A83" t="s">
        <v>21</v>
      </c>
      <c r="B83">
        <v>2020</v>
      </c>
      <c r="C83">
        <v>1</v>
      </c>
      <c r="D83">
        <v>2019</v>
      </c>
      <c r="E83"/>
      <c r="F83" t="s">
        <v>18</v>
      </c>
      <c r="G83"/>
      <c r="H83" t="s">
        <v>26</v>
      </c>
      <c r="K83" s="1">
        <v>448462</v>
      </c>
      <c r="L83" s="1">
        <v>448462</v>
      </c>
      <c r="M83" s="1">
        <v>448462</v>
      </c>
      <c r="N83" s="1">
        <v>448208.82</v>
      </c>
      <c r="O83" s="1">
        <v>448208.82</v>
      </c>
      <c r="P83" s="1">
        <v>448208.82</v>
      </c>
      <c r="Q83" s="1">
        <v>448208.82</v>
      </c>
    </row>
    <row r="84" spans="1:18" hidden="1" x14ac:dyDescent="0.25">
      <c r="A84" t="s">
        <v>21</v>
      </c>
      <c r="B84">
        <v>2020</v>
      </c>
      <c r="C84">
        <v>1</v>
      </c>
      <c r="D84">
        <v>2019</v>
      </c>
      <c r="E84"/>
      <c r="F84" t="s">
        <v>18</v>
      </c>
      <c r="G84"/>
      <c r="H84" t="s">
        <v>26</v>
      </c>
      <c r="K84" s="1">
        <v>100000</v>
      </c>
      <c r="L84" s="1">
        <v>100000</v>
      </c>
      <c r="M84" s="1">
        <v>99528</v>
      </c>
      <c r="N84" s="1">
        <v>99528</v>
      </c>
      <c r="O84" s="1">
        <v>99528</v>
      </c>
      <c r="P84" s="1">
        <v>99528</v>
      </c>
      <c r="Q84" s="1">
        <v>99528</v>
      </c>
    </row>
    <row r="85" spans="1:18" hidden="1" x14ac:dyDescent="0.25">
      <c r="A85" t="s">
        <v>21</v>
      </c>
      <c r="B85">
        <v>2020</v>
      </c>
      <c r="C85">
        <v>1</v>
      </c>
      <c r="D85">
        <v>2019</v>
      </c>
      <c r="E85"/>
      <c r="F85" t="s">
        <v>18</v>
      </c>
      <c r="G85"/>
      <c r="H85" t="s">
        <v>26</v>
      </c>
      <c r="K85" s="1">
        <v>26476.32</v>
      </c>
      <c r="L85" s="1">
        <v>26476.32</v>
      </c>
      <c r="M85" s="1">
        <v>26476.32</v>
      </c>
      <c r="N85">
        <v>0</v>
      </c>
      <c r="O85">
        <v>0</v>
      </c>
      <c r="P85">
        <v>0</v>
      </c>
      <c r="Q85">
        <v>0</v>
      </c>
    </row>
    <row r="86" spans="1:18" ht="20.100000000000001" customHeight="1" x14ac:dyDescent="0.25">
      <c r="A86" t="s">
        <v>17</v>
      </c>
      <c r="B86" s="20">
        <v>2020</v>
      </c>
      <c r="C86" s="20">
        <v>1</v>
      </c>
      <c r="D86" s="20">
        <v>2019</v>
      </c>
      <c r="E86" s="10">
        <v>12</v>
      </c>
      <c r="F86" s="13" t="s">
        <v>27</v>
      </c>
      <c r="G86" s="13">
        <v>36</v>
      </c>
      <c r="H86" s="14" t="s">
        <v>43</v>
      </c>
      <c r="I86" s="15">
        <v>364.07</v>
      </c>
      <c r="J86" s="16">
        <v>7040.89</v>
      </c>
      <c r="K86" s="16">
        <v>1808650</v>
      </c>
      <c r="L86" s="16">
        <v>3134139.07</v>
      </c>
      <c r="M86" s="16">
        <v>3127098.18</v>
      </c>
      <c r="N86" s="16">
        <v>3127075</v>
      </c>
      <c r="O86" s="16">
        <v>3127075</v>
      </c>
      <c r="P86" s="16">
        <v>3127075</v>
      </c>
      <c r="Q86" s="16">
        <v>3127075</v>
      </c>
      <c r="R86" s="1">
        <f>L86-Q86-J86</f>
        <v>23.179999999832035</v>
      </c>
    </row>
    <row r="87" spans="1:18" hidden="1" x14ac:dyDescent="0.25">
      <c r="A87" t="s">
        <v>21</v>
      </c>
      <c r="B87">
        <v>2020</v>
      </c>
      <c r="C87">
        <v>1</v>
      </c>
      <c r="D87">
        <v>2019</v>
      </c>
      <c r="E87"/>
      <c r="F87" t="s">
        <v>27</v>
      </c>
      <c r="G87"/>
      <c r="H87" t="s">
        <v>28</v>
      </c>
      <c r="K87">
        <v>0</v>
      </c>
      <c r="L87">
        <v>364.07</v>
      </c>
      <c r="M87">
        <v>23.18</v>
      </c>
      <c r="N87">
        <v>0</v>
      </c>
      <c r="O87">
        <v>0</v>
      </c>
      <c r="P87">
        <v>0</v>
      </c>
      <c r="Q87">
        <v>0</v>
      </c>
    </row>
    <row r="88" spans="1:18" hidden="1" x14ac:dyDescent="0.25">
      <c r="A88" t="s">
        <v>21</v>
      </c>
      <c r="B88">
        <v>2020</v>
      </c>
      <c r="C88">
        <v>1</v>
      </c>
      <c r="D88">
        <v>2019</v>
      </c>
      <c r="E88"/>
      <c r="F88" t="s">
        <v>27</v>
      </c>
      <c r="G88"/>
      <c r="H88" t="s">
        <v>28</v>
      </c>
      <c r="K88" s="1">
        <v>167550</v>
      </c>
      <c r="L88" s="1">
        <v>307175</v>
      </c>
      <c r="M88" s="1">
        <v>307175</v>
      </c>
      <c r="N88" s="1">
        <v>307175</v>
      </c>
      <c r="O88" s="1">
        <v>307175</v>
      </c>
      <c r="P88" s="1">
        <v>307175</v>
      </c>
      <c r="Q88" s="1">
        <v>307175</v>
      </c>
    </row>
    <row r="89" spans="1:18" hidden="1" x14ac:dyDescent="0.25">
      <c r="A89" t="s">
        <v>21</v>
      </c>
      <c r="B89">
        <v>2020</v>
      </c>
      <c r="C89">
        <v>1</v>
      </c>
      <c r="D89">
        <v>2019</v>
      </c>
      <c r="E89"/>
      <c r="F89" t="s">
        <v>27</v>
      </c>
      <c r="G89"/>
      <c r="H89" t="s">
        <v>28</v>
      </c>
      <c r="K89" s="1">
        <v>274300</v>
      </c>
      <c r="L89" s="1">
        <v>548600</v>
      </c>
      <c r="M89" s="1">
        <v>548600</v>
      </c>
      <c r="N89" s="1">
        <v>548600</v>
      </c>
      <c r="O89" s="1">
        <v>548600</v>
      </c>
      <c r="P89" s="1">
        <v>548600</v>
      </c>
      <c r="Q89" s="1">
        <v>548600</v>
      </c>
    </row>
    <row r="90" spans="1:18" hidden="1" x14ac:dyDescent="0.25">
      <c r="A90" t="s">
        <v>21</v>
      </c>
      <c r="B90">
        <v>2020</v>
      </c>
      <c r="C90">
        <v>1</v>
      </c>
      <c r="D90">
        <v>2019</v>
      </c>
      <c r="E90"/>
      <c r="F90" t="s">
        <v>27</v>
      </c>
      <c r="G90"/>
      <c r="H90" t="s">
        <v>28</v>
      </c>
      <c r="K90" s="1">
        <v>1366800</v>
      </c>
      <c r="L90" s="1">
        <v>2278000</v>
      </c>
      <c r="M90" s="1">
        <v>2271300</v>
      </c>
      <c r="N90" s="1">
        <v>2271300</v>
      </c>
      <c r="O90" s="1">
        <v>2271300</v>
      </c>
      <c r="P90" s="1">
        <v>2271300</v>
      </c>
      <c r="Q90" s="1">
        <v>2271300</v>
      </c>
    </row>
    <row r="91" spans="1:18" ht="20.100000000000001" customHeight="1" x14ac:dyDescent="0.25">
      <c r="A91" t="s">
        <v>17</v>
      </c>
      <c r="B91" s="10">
        <v>2020</v>
      </c>
      <c r="C91" s="10">
        <v>1</v>
      </c>
      <c r="D91" s="10">
        <v>2019</v>
      </c>
      <c r="E91" s="10">
        <v>12</v>
      </c>
      <c r="F91" s="10" t="s">
        <v>29</v>
      </c>
      <c r="G91" s="10">
        <v>201</v>
      </c>
      <c r="H91" s="17" t="s">
        <v>30</v>
      </c>
      <c r="I91" s="19" t="s">
        <v>31</v>
      </c>
      <c r="J91" s="12">
        <v>2137047.7999999998</v>
      </c>
      <c r="K91" s="12">
        <v>1257480</v>
      </c>
      <c r="L91" s="12">
        <v>3884007.8</v>
      </c>
      <c r="M91" s="12">
        <v>1802640</v>
      </c>
      <c r="N91" s="12">
        <v>1746960</v>
      </c>
      <c r="O91" s="12">
        <v>1746960</v>
      </c>
      <c r="P91" s="12">
        <v>1746960</v>
      </c>
      <c r="Q91" s="12">
        <v>1746960</v>
      </c>
      <c r="R91" s="1">
        <f>L91-Q91-J91</f>
        <v>0</v>
      </c>
    </row>
    <row r="92" spans="1:18" hidden="1" x14ac:dyDescent="0.25">
      <c r="A92" t="s">
        <v>21</v>
      </c>
      <c r="B92">
        <v>2020</v>
      </c>
      <c r="C92">
        <v>1</v>
      </c>
      <c r="D92">
        <v>2019</v>
      </c>
      <c r="E92"/>
      <c r="F92" t="s">
        <v>29</v>
      </c>
      <c r="G92"/>
      <c r="H92" t="s">
        <v>30</v>
      </c>
      <c r="K92" s="1">
        <v>1257480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8" hidden="1" x14ac:dyDescent="0.25">
      <c r="A93" t="s">
        <v>21</v>
      </c>
      <c r="B93">
        <v>2020</v>
      </c>
      <c r="C93">
        <v>1</v>
      </c>
      <c r="D93">
        <v>2019</v>
      </c>
      <c r="E93"/>
      <c r="F93" t="s">
        <v>29</v>
      </c>
      <c r="G93"/>
      <c r="H93" t="s">
        <v>30</v>
      </c>
      <c r="K93">
        <v>0</v>
      </c>
      <c r="L93" s="1">
        <v>1802640</v>
      </c>
      <c r="M93" s="1">
        <v>1802640</v>
      </c>
      <c r="N93" s="1">
        <v>1746960</v>
      </c>
      <c r="O93" s="1">
        <v>1746960</v>
      </c>
      <c r="P93" s="1">
        <v>1746960</v>
      </c>
      <c r="Q93" s="1">
        <v>1746960</v>
      </c>
    </row>
    <row r="94" spans="1:18" hidden="1" x14ac:dyDescent="0.25">
      <c r="A94" t="s">
        <v>21</v>
      </c>
      <c r="B94">
        <v>2020</v>
      </c>
      <c r="C94">
        <v>1</v>
      </c>
      <c r="D94">
        <v>2019</v>
      </c>
      <c r="E94"/>
      <c r="F94" t="s">
        <v>29</v>
      </c>
      <c r="G94"/>
      <c r="H94" t="s">
        <v>30</v>
      </c>
      <c r="K94">
        <v>0</v>
      </c>
      <c r="L94" s="1">
        <v>2081367.8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8" hidden="1" x14ac:dyDescent="0.25">
      <c r="B95"/>
      <c r="C95"/>
      <c r="D95"/>
      <c r="E95"/>
      <c r="F95"/>
      <c r="G95"/>
      <c r="I95" s="1">
        <v>6533.65</v>
      </c>
      <c r="J95" s="1">
        <v>3534437.04</v>
      </c>
      <c r="K95" s="1">
        <v>43048891.560000002</v>
      </c>
      <c r="L95" s="1">
        <v>57314866.859999999</v>
      </c>
      <c r="M95" s="1">
        <v>53837312.840000004</v>
      </c>
      <c r="N95" s="1">
        <v>53209768.149999999</v>
      </c>
      <c r="O95" s="1">
        <v>53209768.149999999</v>
      </c>
      <c r="P95" s="1">
        <v>53209768.149999999</v>
      </c>
      <c r="Q95" s="1">
        <v>53209768.149999999</v>
      </c>
    </row>
    <row r="96" spans="1:18" hidden="1" x14ac:dyDescent="0.25">
      <c r="B96" s="10"/>
      <c r="C96" s="10"/>
      <c r="D96" s="10"/>
      <c r="E96" s="10">
        <v>12</v>
      </c>
      <c r="F96" s="10"/>
      <c r="G96" s="10"/>
      <c r="H96" s="21" t="s">
        <v>40</v>
      </c>
      <c r="I96" s="22">
        <f>I5+I16+I22+I48+I67+I86</f>
        <v>6533.6500000000005</v>
      </c>
      <c r="J96" s="22">
        <f>J5+J16+J22+J48+J67+J86+J91</f>
        <v>3534437.04</v>
      </c>
      <c r="K96" s="22">
        <f t="shared" ref="K96:Q96" si="0">K5+K16+K22+K48+K67+K86+K91</f>
        <v>43048891.560000002</v>
      </c>
      <c r="L96" s="22">
        <f t="shared" si="0"/>
        <v>57314866.859999999</v>
      </c>
      <c r="M96" s="22">
        <f t="shared" si="0"/>
        <v>53837312.839999996</v>
      </c>
      <c r="N96" s="22">
        <f t="shared" si="0"/>
        <v>53209768.149999999</v>
      </c>
      <c r="O96" s="22">
        <f t="shared" si="0"/>
        <v>53209768.149999999</v>
      </c>
      <c r="P96" s="22">
        <f t="shared" si="0"/>
        <v>53209768.149999999</v>
      </c>
      <c r="Q96" s="22">
        <f t="shared" si="0"/>
        <v>53209768.149999999</v>
      </c>
      <c r="R96" s="1">
        <f t="shared" ref="R96:R97" si="1">L96-Q96-J96</f>
        <v>570661.67000000086</v>
      </c>
    </row>
    <row r="97" spans="1:18" ht="20.100000000000001" customHeight="1" x14ac:dyDescent="0.25">
      <c r="A97" t="s">
        <v>17</v>
      </c>
      <c r="B97" s="23">
        <v>2020</v>
      </c>
      <c r="C97" s="23">
        <v>1</v>
      </c>
      <c r="D97" s="23">
        <v>2019</v>
      </c>
      <c r="E97" s="23">
        <v>12</v>
      </c>
      <c r="F97" s="23" t="s">
        <v>32</v>
      </c>
      <c r="G97" s="23">
        <v>4</v>
      </c>
      <c r="H97" s="24" t="s">
        <v>33</v>
      </c>
      <c r="I97" s="25">
        <v>232.97</v>
      </c>
      <c r="J97" s="26">
        <v>515666.74</v>
      </c>
      <c r="K97" s="26">
        <v>4714801</v>
      </c>
      <c r="L97" s="26">
        <v>4199367.2300000004</v>
      </c>
      <c r="M97" s="26">
        <v>4199367.2300000004</v>
      </c>
      <c r="N97" s="26">
        <v>4199367.2300000004</v>
      </c>
      <c r="O97" s="26">
        <v>4199367.2300000004</v>
      </c>
      <c r="P97" s="26">
        <v>4199367.2300000004</v>
      </c>
      <c r="Q97" s="26">
        <v>4199367.2300000004</v>
      </c>
      <c r="R97" s="1">
        <f t="shared" si="1"/>
        <v>-515666.74</v>
      </c>
    </row>
    <row r="98" spans="1:18" hidden="1" x14ac:dyDescent="0.25">
      <c r="A98" t="s">
        <v>21</v>
      </c>
      <c r="B98">
        <v>2020</v>
      </c>
      <c r="C98">
        <v>1</v>
      </c>
      <c r="D98">
        <v>2019</v>
      </c>
      <c r="E98"/>
      <c r="F98" t="s">
        <v>32</v>
      </c>
      <c r="G98"/>
      <c r="H98" t="s">
        <v>33</v>
      </c>
      <c r="K98" s="1">
        <v>55100</v>
      </c>
      <c r="L98" s="1">
        <v>17733.21</v>
      </c>
      <c r="M98" s="1">
        <v>17733.21</v>
      </c>
      <c r="N98" s="1">
        <v>17733.21</v>
      </c>
      <c r="O98" s="1">
        <v>17733.21</v>
      </c>
      <c r="P98" s="1">
        <v>17733.21</v>
      </c>
      <c r="Q98" s="1">
        <v>17733.21</v>
      </c>
    </row>
    <row r="99" spans="1:18" hidden="1" x14ac:dyDescent="0.25">
      <c r="A99" t="s">
        <v>21</v>
      </c>
      <c r="B99">
        <v>2020</v>
      </c>
      <c r="C99">
        <v>1</v>
      </c>
      <c r="D99">
        <v>2019</v>
      </c>
      <c r="E99"/>
      <c r="F99" t="s">
        <v>32</v>
      </c>
      <c r="G99"/>
      <c r="H99" t="s">
        <v>33</v>
      </c>
      <c r="K99" s="1">
        <v>12950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8" hidden="1" x14ac:dyDescent="0.25">
      <c r="A100" t="s">
        <v>21</v>
      </c>
      <c r="B100">
        <v>2020</v>
      </c>
      <c r="C100">
        <v>1</v>
      </c>
      <c r="D100">
        <v>2019</v>
      </c>
      <c r="E100"/>
      <c r="F100" t="s">
        <v>32</v>
      </c>
      <c r="G100"/>
      <c r="H100" t="s">
        <v>33</v>
      </c>
      <c r="K100" s="1">
        <v>44150</v>
      </c>
      <c r="L100" s="1">
        <v>42686.46</v>
      </c>
      <c r="M100" s="1">
        <v>42686.46</v>
      </c>
      <c r="N100" s="1">
        <v>42686.46</v>
      </c>
      <c r="O100" s="1">
        <v>42686.46</v>
      </c>
      <c r="P100" s="1">
        <v>42686.46</v>
      </c>
      <c r="Q100" s="1">
        <v>42686.46</v>
      </c>
    </row>
    <row r="101" spans="1:18" hidden="1" x14ac:dyDescent="0.25">
      <c r="A101" t="s">
        <v>21</v>
      </c>
      <c r="B101">
        <v>2020</v>
      </c>
      <c r="C101">
        <v>1</v>
      </c>
      <c r="D101">
        <v>2019</v>
      </c>
      <c r="E101"/>
      <c r="F101" t="s">
        <v>32</v>
      </c>
      <c r="G101"/>
      <c r="H101" t="s">
        <v>33</v>
      </c>
      <c r="K101" s="1">
        <v>39700</v>
      </c>
      <c r="L101" s="1">
        <v>68170.070000000007</v>
      </c>
      <c r="M101" s="1">
        <v>68170.070000000007</v>
      </c>
      <c r="N101" s="1">
        <v>68170.070000000007</v>
      </c>
      <c r="O101" s="1">
        <v>68170.070000000007</v>
      </c>
      <c r="P101" s="1">
        <v>68170.070000000007</v>
      </c>
      <c r="Q101" s="1">
        <v>68170.070000000007</v>
      </c>
    </row>
    <row r="102" spans="1:18" hidden="1" x14ac:dyDescent="0.25">
      <c r="A102" t="s">
        <v>21</v>
      </c>
      <c r="B102">
        <v>2020</v>
      </c>
      <c r="C102">
        <v>1</v>
      </c>
      <c r="D102">
        <v>2019</v>
      </c>
      <c r="E102"/>
      <c r="F102" t="s">
        <v>32</v>
      </c>
      <c r="G102"/>
      <c r="H102" t="s">
        <v>33</v>
      </c>
      <c r="K102" s="1">
        <v>45176.2</v>
      </c>
      <c r="L102" s="1">
        <v>112968.19</v>
      </c>
      <c r="M102" s="1">
        <v>112968.19</v>
      </c>
      <c r="N102" s="1">
        <v>112968.19</v>
      </c>
      <c r="O102" s="1">
        <v>112968.19</v>
      </c>
      <c r="P102" s="1">
        <v>112968.19</v>
      </c>
      <c r="Q102" s="1">
        <v>112968.19</v>
      </c>
    </row>
    <row r="103" spans="1:18" hidden="1" x14ac:dyDescent="0.25">
      <c r="A103" t="s">
        <v>21</v>
      </c>
      <c r="B103">
        <v>2020</v>
      </c>
      <c r="C103">
        <v>1</v>
      </c>
      <c r="D103">
        <v>2019</v>
      </c>
      <c r="E103"/>
      <c r="F103" t="s">
        <v>32</v>
      </c>
      <c r="G103"/>
      <c r="H103" t="s">
        <v>33</v>
      </c>
      <c r="K103" s="1">
        <v>133600</v>
      </c>
      <c r="L103" s="1">
        <v>64138</v>
      </c>
      <c r="M103" s="1">
        <v>64138</v>
      </c>
      <c r="N103" s="1">
        <v>64138</v>
      </c>
      <c r="O103" s="1">
        <v>64138</v>
      </c>
      <c r="P103" s="1">
        <v>64138</v>
      </c>
      <c r="Q103" s="1">
        <v>64138</v>
      </c>
    </row>
    <row r="104" spans="1:18" hidden="1" x14ac:dyDescent="0.25">
      <c r="A104" t="s">
        <v>21</v>
      </c>
      <c r="B104">
        <v>2020</v>
      </c>
      <c r="C104">
        <v>1</v>
      </c>
      <c r="D104">
        <v>2019</v>
      </c>
      <c r="E104"/>
      <c r="F104" t="s">
        <v>32</v>
      </c>
      <c r="G104"/>
      <c r="H104" t="s">
        <v>33</v>
      </c>
      <c r="K104" s="1">
        <v>16840</v>
      </c>
      <c r="L104" s="1">
        <v>9890</v>
      </c>
      <c r="M104" s="1">
        <v>9890</v>
      </c>
      <c r="N104" s="1">
        <v>9890</v>
      </c>
      <c r="O104" s="1">
        <v>9890</v>
      </c>
      <c r="P104" s="1">
        <v>9890</v>
      </c>
      <c r="Q104" s="1">
        <v>9890</v>
      </c>
    </row>
    <row r="105" spans="1:18" hidden="1" x14ac:dyDescent="0.25">
      <c r="A105" t="s">
        <v>21</v>
      </c>
      <c r="B105">
        <v>2020</v>
      </c>
      <c r="C105">
        <v>1</v>
      </c>
      <c r="D105">
        <v>2019</v>
      </c>
      <c r="E105"/>
      <c r="F105" t="s">
        <v>32</v>
      </c>
      <c r="G105"/>
      <c r="H105" t="s">
        <v>33</v>
      </c>
      <c r="K105" s="1">
        <v>522975</v>
      </c>
      <c r="L105" s="1">
        <v>357300.21</v>
      </c>
      <c r="M105" s="1">
        <v>357300.21</v>
      </c>
      <c r="N105" s="1">
        <v>357300.21</v>
      </c>
      <c r="O105" s="1">
        <v>357300.21</v>
      </c>
      <c r="P105" s="1">
        <v>357300.21</v>
      </c>
      <c r="Q105" s="1">
        <v>357300.21</v>
      </c>
    </row>
    <row r="106" spans="1:18" hidden="1" x14ac:dyDescent="0.25">
      <c r="A106" t="s">
        <v>21</v>
      </c>
      <c r="B106">
        <v>2020</v>
      </c>
      <c r="C106">
        <v>1</v>
      </c>
      <c r="D106">
        <v>2019</v>
      </c>
      <c r="E106"/>
      <c r="F106" t="s">
        <v>32</v>
      </c>
      <c r="G106"/>
      <c r="H106" t="s">
        <v>33</v>
      </c>
      <c r="K106" s="1">
        <v>120386.8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8" hidden="1" x14ac:dyDescent="0.25">
      <c r="A107" t="s">
        <v>21</v>
      </c>
      <c r="B107">
        <v>2020</v>
      </c>
      <c r="C107">
        <v>1</v>
      </c>
      <c r="D107">
        <v>2019</v>
      </c>
      <c r="E107"/>
      <c r="F107" t="s">
        <v>32</v>
      </c>
      <c r="G107"/>
      <c r="H107" t="s">
        <v>33</v>
      </c>
      <c r="K107" s="1">
        <v>709035</v>
      </c>
      <c r="L107" s="1">
        <v>465863.83</v>
      </c>
      <c r="M107" s="1">
        <v>465863.83</v>
      </c>
      <c r="N107" s="1">
        <v>465863.83</v>
      </c>
      <c r="O107" s="1">
        <v>465863.83</v>
      </c>
      <c r="P107" s="1">
        <v>465863.83</v>
      </c>
      <c r="Q107" s="1">
        <v>465863.83</v>
      </c>
    </row>
    <row r="108" spans="1:18" hidden="1" x14ac:dyDescent="0.25">
      <c r="A108" t="s">
        <v>21</v>
      </c>
      <c r="B108">
        <v>2020</v>
      </c>
      <c r="C108">
        <v>1</v>
      </c>
      <c r="D108">
        <v>2019</v>
      </c>
      <c r="E108"/>
      <c r="F108" t="s">
        <v>32</v>
      </c>
      <c r="G108"/>
      <c r="H108" t="s">
        <v>33</v>
      </c>
      <c r="K108" s="1">
        <v>133960</v>
      </c>
      <c r="L108" s="1">
        <v>170093.49</v>
      </c>
      <c r="M108" s="1">
        <v>170093.49</v>
      </c>
      <c r="N108" s="1">
        <v>170093.49</v>
      </c>
      <c r="O108" s="1">
        <v>170093.49</v>
      </c>
      <c r="P108" s="1">
        <v>170093.49</v>
      </c>
      <c r="Q108" s="1">
        <v>170093.49</v>
      </c>
    </row>
    <row r="109" spans="1:18" hidden="1" x14ac:dyDescent="0.25">
      <c r="A109" t="s">
        <v>21</v>
      </c>
      <c r="B109">
        <v>2020</v>
      </c>
      <c r="C109">
        <v>1</v>
      </c>
      <c r="D109">
        <v>2019</v>
      </c>
      <c r="E109"/>
      <c r="F109" t="s">
        <v>32</v>
      </c>
      <c r="G109"/>
      <c r="H109" t="s">
        <v>33</v>
      </c>
      <c r="K109" s="1">
        <v>37300</v>
      </c>
      <c r="L109" s="1">
        <v>97300</v>
      </c>
      <c r="M109" s="1">
        <v>97300</v>
      </c>
      <c r="N109" s="1">
        <v>97300</v>
      </c>
      <c r="O109" s="1">
        <v>97300</v>
      </c>
      <c r="P109" s="1">
        <v>97300</v>
      </c>
      <c r="Q109" s="1">
        <v>97300</v>
      </c>
    </row>
    <row r="110" spans="1:18" hidden="1" x14ac:dyDescent="0.25">
      <c r="A110" t="s">
        <v>21</v>
      </c>
      <c r="B110">
        <v>2020</v>
      </c>
      <c r="C110">
        <v>1</v>
      </c>
      <c r="D110">
        <v>2019</v>
      </c>
      <c r="E110"/>
      <c r="F110" t="s">
        <v>32</v>
      </c>
      <c r="G110"/>
      <c r="H110" t="s">
        <v>33</v>
      </c>
      <c r="K110" s="1">
        <v>685500</v>
      </c>
      <c r="L110" s="1">
        <v>685500</v>
      </c>
      <c r="M110" s="1">
        <v>685500</v>
      </c>
      <c r="N110" s="1">
        <v>685500</v>
      </c>
      <c r="O110" s="1">
        <v>685500</v>
      </c>
      <c r="P110" s="1">
        <v>685500</v>
      </c>
      <c r="Q110" s="1">
        <v>685500</v>
      </c>
    </row>
    <row r="111" spans="1:18" hidden="1" x14ac:dyDescent="0.25">
      <c r="A111" t="s">
        <v>21</v>
      </c>
      <c r="B111">
        <v>2020</v>
      </c>
      <c r="C111">
        <v>1</v>
      </c>
      <c r="D111">
        <v>2019</v>
      </c>
      <c r="E111"/>
      <c r="F111" t="s">
        <v>32</v>
      </c>
      <c r="G111"/>
      <c r="H111" t="s">
        <v>33</v>
      </c>
      <c r="K111" s="1">
        <v>60600</v>
      </c>
      <c r="L111" s="1">
        <v>132402.01</v>
      </c>
      <c r="M111" s="1">
        <v>132402.01</v>
      </c>
      <c r="N111" s="1">
        <v>132402.01</v>
      </c>
      <c r="O111" s="1">
        <v>132402.01</v>
      </c>
      <c r="P111" s="1">
        <v>132402.01</v>
      </c>
      <c r="Q111" s="1">
        <v>132402.01</v>
      </c>
    </row>
    <row r="112" spans="1:18" hidden="1" x14ac:dyDescent="0.25">
      <c r="A112" t="s">
        <v>21</v>
      </c>
      <c r="B112">
        <v>2020</v>
      </c>
      <c r="C112">
        <v>1</v>
      </c>
      <c r="D112">
        <v>2019</v>
      </c>
      <c r="E112"/>
      <c r="F112" t="s">
        <v>32</v>
      </c>
      <c r="G112"/>
      <c r="H112" t="s">
        <v>33</v>
      </c>
      <c r="K112" s="1">
        <v>54850</v>
      </c>
      <c r="L112" s="1">
        <v>27997.46</v>
      </c>
      <c r="M112" s="1">
        <v>27997.46</v>
      </c>
      <c r="N112" s="1">
        <v>27997.46</v>
      </c>
      <c r="O112" s="1">
        <v>27997.46</v>
      </c>
      <c r="P112" s="1">
        <v>27997.46</v>
      </c>
      <c r="Q112" s="1">
        <v>27997.46</v>
      </c>
    </row>
    <row r="113" spans="1:18" hidden="1" x14ac:dyDescent="0.25">
      <c r="A113" t="s">
        <v>21</v>
      </c>
      <c r="B113">
        <v>2020</v>
      </c>
      <c r="C113">
        <v>1</v>
      </c>
      <c r="D113">
        <v>2019</v>
      </c>
      <c r="E113"/>
      <c r="F113" t="s">
        <v>32</v>
      </c>
      <c r="G113"/>
      <c r="H113" t="s">
        <v>33</v>
      </c>
      <c r="K113" s="1">
        <v>171300</v>
      </c>
      <c r="L113" s="1">
        <v>261274.23999999999</v>
      </c>
      <c r="M113" s="1">
        <v>261274.23999999999</v>
      </c>
      <c r="N113" s="1">
        <v>261274.23999999999</v>
      </c>
      <c r="O113" s="1">
        <v>261274.23999999999</v>
      </c>
      <c r="P113" s="1">
        <v>261274.23999999999</v>
      </c>
      <c r="Q113" s="1">
        <v>261274.23999999999</v>
      </c>
    </row>
    <row r="114" spans="1:18" hidden="1" x14ac:dyDescent="0.25">
      <c r="A114" t="s">
        <v>21</v>
      </c>
      <c r="B114">
        <v>2020</v>
      </c>
      <c r="C114">
        <v>1</v>
      </c>
      <c r="D114">
        <v>2019</v>
      </c>
      <c r="E114"/>
      <c r="F114" t="s">
        <v>32</v>
      </c>
      <c r="G114"/>
      <c r="H114" t="s">
        <v>33</v>
      </c>
      <c r="K114" s="1">
        <v>108000</v>
      </c>
      <c r="L114" s="1">
        <v>207245.52</v>
      </c>
      <c r="M114" s="1">
        <v>207245.52</v>
      </c>
      <c r="N114" s="1">
        <v>207245.52</v>
      </c>
      <c r="O114" s="1">
        <v>207245.52</v>
      </c>
      <c r="P114" s="1">
        <v>207245.52</v>
      </c>
      <c r="Q114" s="1">
        <v>207245.52</v>
      </c>
    </row>
    <row r="115" spans="1:18" hidden="1" x14ac:dyDescent="0.25">
      <c r="A115" t="s">
        <v>21</v>
      </c>
      <c r="B115">
        <v>2020</v>
      </c>
      <c r="C115">
        <v>1</v>
      </c>
      <c r="D115">
        <v>2019</v>
      </c>
      <c r="E115"/>
      <c r="F115" t="s">
        <v>32</v>
      </c>
      <c r="G115"/>
      <c r="H115" t="s">
        <v>33</v>
      </c>
      <c r="K115" s="1">
        <v>471214</v>
      </c>
      <c r="L115" s="1">
        <v>365173.44</v>
      </c>
      <c r="M115" s="1">
        <v>365173.44</v>
      </c>
      <c r="N115" s="1">
        <v>365173.44</v>
      </c>
      <c r="O115" s="1">
        <v>365173.44</v>
      </c>
      <c r="P115" s="1">
        <v>365173.44</v>
      </c>
      <c r="Q115" s="1">
        <v>365173.44</v>
      </c>
    </row>
    <row r="116" spans="1:18" hidden="1" x14ac:dyDescent="0.25">
      <c r="A116" t="s">
        <v>21</v>
      </c>
      <c r="B116">
        <v>2020</v>
      </c>
      <c r="C116">
        <v>1</v>
      </c>
      <c r="D116">
        <v>2019</v>
      </c>
      <c r="E116"/>
      <c r="F116" t="s">
        <v>32</v>
      </c>
      <c r="G116"/>
      <c r="H116" t="s">
        <v>33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8" hidden="1" x14ac:dyDescent="0.25">
      <c r="A117" t="s">
        <v>21</v>
      </c>
      <c r="B117">
        <v>2020</v>
      </c>
      <c r="C117">
        <v>1</v>
      </c>
      <c r="D117">
        <v>2019</v>
      </c>
      <c r="E117"/>
      <c r="F117" t="s">
        <v>32</v>
      </c>
      <c r="G117"/>
      <c r="H117" t="s">
        <v>33</v>
      </c>
      <c r="K117" s="1">
        <v>681481</v>
      </c>
      <c r="L117" s="1">
        <v>618143.61</v>
      </c>
      <c r="M117" s="1">
        <v>618143.61</v>
      </c>
      <c r="N117" s="1">
        <v>618143.61</v>
      </c>
      <c r="O117" s="1">
        <v>618143.61</v>
      </c>
      <c r="P117" s="1">
        <v>618143.61</v>
      </c>
      <c r="Q117" s="1">
        <v>618143.61</v>
      </c>
    </row>
    <row r="118" spans="1:18" hidden="1" x14ac:dyDescent="0.25">
      <c r="A118" t="s">
        <v>21</v>
      </c>
      <c r="B118">
        <v>2020</v>
      </c>
      <c r="C118">
        <v>1</v>
      </c>
      <c r="D118">
        <v>2019</v>
      </c>
      <c r="E118"/>
      <c r="F118" t="s">
        <v>32</v>
      </c>
      <c r="G118"/>
      <c r="H118" t="s">
        <v>33</v>
      </c>
      <c r="K118" s="1">
        <v>520683</v>
      </c>
      <c r="L118" s="1">
        <v>449538.05</v>
      </c>
      <c r="M118" s="1">
        <v>449538.05</v>
      </c>
      <c r="N118" s="1">
        <v>449538.05</v>
      </c>
      <c r="O118" s="1">
        <v>449538.05</v>
      </c>
      <c r="P118" s="1">
        <v>449538.05</v>
      </c>
      <c r="Q118" s="1">
        <v>449538.05</v>
      </c>
    </row>
    <row r="119" spans="1:18" hidden="1" x14ac:dyDescent="0.25">
      <c r="A119" t="s">
        <v>21</v>
      </c>
      <c r="B119">
        <v>2020</v>
      </c>
      <c r="C119">
        <v>1</v>
      </c>
      <c r="D119">
        <v>2019</v>
      </c>
      <c r="E119"/>
      <c r="F119" t="s">
        <v>32</v>
      </c>
      <c r="G119"/>
      <c r="H119" t="s">
        <v>33</v>
      </c>
      <c r="K119" s="1">
        <v>90000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8" hidden="1" x14ac:dyDescent="0.25">
      <c r="A120" t="s">
        <v>21</v>
      </c>
      <c r="B120">
        <v>2020</v>
      </c>
      <c r="C120">
        <v>1</v>
      </c>
      <c r="D120">
        <v>2019</v>
      </c>
      <c r="E120"/>
      <c r="F120" t="s">
        <v>32</v>
      </c>
      <c r="G120"/>
      <c r="H120" t="s">
        <v>33</v>
      </c>
      <c r="K120">
        <v>0</v>
      </c>
      <c r="L120" s="1">
        <v>45949.440000000002</v>
      </c>
      <c r="M120" s="1">
        <v>45949.440000000002</v>
      </c>
      <c r="N120" s="1">
        <v>45949.440000000002</v>
      </c>
      <c r="O120" s="1">
        <v>45949.440000000002</v>
      </c>
      <c r="P120" s="1">
        <v>45949.440000000002</v>
      </c>
      <c r="Q120" s="1">
        <v>45949.440000000002</v>
      </c>
    </row>
    <row r="121" spans="1:18" hidden="1" x14ac:dyDescent="0.25">
      <c r="A121" t="s">
        <v>21</v>
      </c>
      <c r="B121">
        <v>2020</v>
      </c>
      <c r="C121">
        <v>1</v>
      </c>
      <c r="D121">
        <v>2019</v>
      </c>
      <c r="E121"/>
      <c r="F121" t="s">
        <v>29</v>
      </c>
      <c r="G121"/>
      <c r="H121" t="s">
        <v>34</v>
      </c>
      <c r="K121" s="1">
        <v>80000</v>
      </c>
      <c r="L121" s="1">
        <v>89700</v>
      </c>
      <c r="M121" s="1">
        <v>89700</v>
      </c>
      <c r="N121" s="1">
        <v>47966</v>
      </c>
      <c r="O121" s="1">
        <v>47966</v>
      </c>
      <c r="P121" s="1">
        <v>47966</v>
      </c>
      <c r="Q121" s="1">
        <v>47966</v>
      </c>
    </row>
    <row r="122" spans="1:18" hidden="1" x14ac:dyDescent="0.25">
      <c r="A122" t="s">
        <v>21</v>
      </c>
      <c r="B122">
        <v>2020</v>
      </c>
      <c r="C122">
        <v>1</v>
      </c>
      <c r="D122">
        <v>2019</v>
      </c>
      <c r="E122"/>
      <c r="F122" t="s">
        <v>29</v>
      </c>
      <c r="G122"/>
      <c r="H122" t="s">
        <v>34</v>
      </c>
      <c r="K122">
        <v>0</v>
      </c>
      <c r="L122" s="1">
        <v>1150698.52</v>
      </c>
      <c r="M122" s="1">
        <v>1150698.52</v>
      </c>
      <c r="N122" s="1">
        <v>1113128.73</v>
      </c>
      <c r="O122" s="1">
        <v>1113128.73</v>
      </c>
      <c r="P122" s="1">
        <v>1113128.73</v>
      </c>
      <c r="Q122" s="1">
        <v>1113128.73</v>
      </c>
    </row>
    <row r="123" spans="1:18" hidden="1" x14ac:dyDescent="0.25">
      <c r="A123" t="s">
        <v>21</v>
      </c>
      <c r="B123">
        <v>2020</v>
      </c>
      <c r="C123">
        <v>1</v>
      </c>
      <c r="D123">
        <v>2019</v>
      </c>
      <c r="E123"/>
      <c r="F123" t="s">
        <v>29</v>
      </c>
      <c r="G123"/>
      <c r="H123" t="s">
        <v>34</v>
      </c>
      <c r="K123">
        <v>0</v>
      </c>
      <c r="L123">
        <v>263.58</v>
      </c>
      <c r="M123">
        <v>261.20999999999998</v>
      </c>
      <c r="N123">
        <v>0</v>
      </c>
      <c r="O123">
        <v>0</v>
      </c>
      <c r="P123">
        <v>0</v>
      </c>
      <c r="Q123">
        <v>0</v>
      </c>
    </row>
    <row r="124" spans="1:18" hidden="1" x14ac:dyDescent="0.25">
      <c r="A124" t="s">
        <v>21</v>
      </c>
      <c r="B124">
        <v>2020</v>
      </c>
      <c r="C124">
        <v>1</v>
      </c>
      <c r="D124">
        <v>2019</v>
      </c>
      <c r="E124"/>
      <c r="F124" t="s">
        <v>29</v>
      </c>
      <c r="G124"/>
      <c r="H124" t="s">
        <v>34</v>
      </c>
      <c r="K124" s="1">
        <v>6886690.6399999997</v>
      </c>
      <c r="L124" s="1">
        <v>10356285.960000001</v>
      </c>
      <c r="M124" s="1">
        <v>10356285.960000001</v>
      </c>
      <c r="N124" s="1">
        <v>10018109.720000001</v>
      </c>
      <c r="O124" s="1">
        <v>10018109.720000001</v>
      </c>
      <c r="P124" s="1">
        <v>10018109.720000001</v>
      </c>
      <c r="Q124" s="1">
        <v>10018109.720000001</v>
      </c>
    </row>
    <row r="125" spans="1:18" hidden="1" x14ac:dyDescent="0.25">
      <c r="A125" t="s">
        <v>21</v>
      </c>
      <c r="B125">
        <v>2020</v>
      </c>
      <c r="C125">
        <v>1</v>
      </c>
      <c r="D125">
        <v>2019</v>
      </c>
      <c r="E125"/>
      <c r="F125" t="s">
        <v>29</v>
      </c>
      <c r="G125"/>
      <c r="H125" t="s">
        <v>34</v>
      </c>
      <c r="K125" s="1">
        <v>119400</v>
      </c>
      <c r="L125" s="1">
        <v>209400</v>
      </c>
      <c r="M125" s="1">
        <v>209400</v>
      </c>
      <c r="N125" s="1">
        <v>183440</v>
      </c>
      <c r="O125" s="1">
        <v>183440</v>
      </c>
      <c r="P125" s="1">
        <v>183440</v>
      </c>
      <c r="Q125" s="1">
        <v>183440</v>
      </c>
    </row>
    <row r="126" spans="1:18" ht="20.100000000000001" customHeight="1" x14ac:dyDescent="0.25">
      <c r="A126" t="s">
        <v>17</v>
      </c>
      <c r="B126" s="10">
        <v>2020</v>
      </c>
      <c r="C126" s="10">
        <v>1</v>
      </c>
      <c r="D126" s="10">
        <v>2019</v>
      </c>
      <c r="E126" s="10">
        <v>12</v>
      </c>
      <c r="F126" s="10" t="s">
        <v>29</v>
      </c>
      <c r="G126" s="10">
        <v>202</v>
      </c>
      <c r="H126" s="17" t="s">
        <v>35</v>
      </c>
      <c r="I126" s="19">
        <v>131.53</v>
      </c>
      <c r="J126" s="12">
        <v>74056.179999999993</v>
      </c>
      <c r="K126" s="12">
        <v>1985263</v>
      </c>
      <c r="L126" s="12">
        <v>1911338.35</v>
      </c>
      <c r="M126" s="12">
        <v>1911338.35</v>
      </c>
      <c r="N126" s="12">
        <v>1911338.35</v>
      </c>
      <c r="O126" s="12">
        <v>1911338.35</v>
      </c>
      <c r="P126" s="12">
        <v>1911338.35</v>
      </c>
      <c r="Q126" s="12">
        <v>1911338.35</v>
      </c>
      <c r="R126" s="1">
        <f>L126-Q126-J126</f>
        <v>-74056.179999999993</v>
      </c>
    </row>
    <row r="127" spans="1:18" hidden="1" x14ac:dyDescent="0.25">
      <c r="A127" t="s">
        <v>21</v>
      </c>
      <c r="B127">
        <v>2020</v>
      </c>
      <c r="C127">
        <v>1</v>
      </c>
      <c r="D127">
        <v>2019</v>
      </c>
      <c r="E127"/>
      <c r="F127" t="s">
        <v>29</v>
      </c>
      <c r="G127"/>
      <c r="H127" t="s">
        <v>35</v>
      </c>
      <c r="K127" s="1">
        <v>421000</v>
      </c>
      <c r="L127" s="1">
        <v>416800</v>
      </c>
      <c r="M127" s="1">
        <v>416800</v>
      </c>
      <c r="N127" s="1">
        <v>416800</v>
      </c>
      <c r="O127" s="1">
        <v>416800</v>
      </c>
      <c r="P127" s="1">
        <v>416800</v>
      </c>
      <c r="Q127" s="1">
        <v>416800</v>
      </c>
    </row>
    <row r="128" spans="1:18" hidden="1" x14ac:dyDescent="0.25">
      <c r="A128" t="s">
        <v>21</v>
      </c>
      <c r="B128">
        <v>2020</v>
      </c>
      <c r="C128">
        <v>1</v>
      </c>
      <c r="D128">
        <v>2019</v>
      </c>
      <c r="E128"/>
      <c r="F128" t="s">
        <v>29</v>
      </c>
      <c r="G128"/>
      <c r="H128" t="s">
        <v>35</v>
      </c>
      <c r="K128" s="1">
        <v>165000</v>
      </c>
      <c r="L128" s="1">
        <v>126677.8</v>
      </c>
      <c r="M128" s="1">
        <v>126677.8</v>
      </c>
      <c r="N128" s="1">
        <v>126677.8</v>
      </c>
      <c r="O128" s="1">
        <v>126677.8</v>
      </c>
      <c r="P128" s="1">
        <v>126677.8</v>
      </c>
      <c r="Q128" s="1">
        <v>126677.8</v>
      </c>
    </row>
    <row r="129" spans="1:18" hidden="1" x14ac:dyDescent="0.25">
      <c r="A129" t="s">
        <v>21</v>
      </c>
      <c r="B129">
        <v>2020</v>
      </c>
      <c r="C129">
        <v>1</v>
      </c>
      <c r="D129">
        <v>2019</v>
      </c>
      <c r="E129"/>
      <c r="F129" t="s">
        <v>29</v>
      </c>
      <c r="G129"/>
      <c r="H129" t="s">
        <v>35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8" hidden="1" x14ac:dyDescent="0.25">
      <c r="A130" t="s">
        <v>21</v>
      </c>
      <c r="B130">
        <v>2020</v>
      </c>
      <c r="C130">
        <v>1</v>
      </c>
      <c r="D130">
        <v>2019</v>
      </c>
      <c r="E130"/>
      <c r="F130" t="s">
        <v>29</v>
      </c>
      <c r="G130"/>
      <c r="H130" t="s">
        <v>35</v>
      </c>
      <c r="K130" s="1">
        <v>129000</v>
      </c>
      <c r="L130" s="1">
        <v>105420.8</v>
      </c>
      <c r="M130" s="1">
        <v>105420.8</v>
      </c>
      <c r="N130" s="1">
        <v>105420.8</v>
      </c>
      <c r="O130" s="1">
        <v>105420.8</v>
      </c>
      <c r="P130" s="1">
        <v>105420.8</v>
      </c>
      <c r="Q130" s="1">
        <v>105420.8</v>
      </c>
    </row>
    <row r="131" spans="1:18" hidden="1" x14ac:dyDescent="0.25">
      <c r="A131" t="s">
        <v>21</v>
      </c>
      <c r="B131">
        <v>2020</v>
      </c>
      <c r="C131">
        <v>1</v>
      </c>
      <c r="D131">
        <v>2019</v>
      </c>
      <c r="E131"/>
      <c r="F131" t="s">
        <v>29</v>
      </c>
      <c r="G131"/>
      <c r="H131" t="s">
        <v>35</v>
      </c>
      <c r="K131" s="1">
        <v>361000</v>
      </c>
      <c r="L131" s="1">
        <v>358440</v>
      </c>
      <c r="M131" s="1">
        <v>358440</v>
      </c>
      <c r="N131" s="1">
        <v>358440</v>
      </c>
      <c r="O131" s="1">
        <v>358440</v>
      </c>
      <c r="P131" s="1">
        <v>358440</v>
      </c>
      <c r="Q131" s="1">
        <v>358440</v>
      </c>
    </row>
    <row r="132" spans="1:18" hidden="1" x14ac:dyDescent="0.25">
      <c r="A132" t="s">
        <v>21</v>
      </c>
      <c r="B132">
        <v>2020</v>
      </c>
      <c r="C132">
        <v>1</v>
      </c>
      <c r="D132">
        <v>2019</v>
      </c>
      <c r="E132"/>
      <c r="F132" t="s">
        <v>29</v>
      </c>
      <c r="G132"/>
      <c r="H132" t="s">
        <v>35</v>
      </c>
      <c r="K132" s="1">
        <v>20000</v>
      </c>
      <c r="L132" s="1">
        <v>20000</v>
      </c>
      <c r="M132" s="1">
        <v>20000</v>
      </c>
      <c r="N132" s="1">
        <v>20000</v>
      </c>
      <c r="O132" s="1">
        <v>20000</v>
      </c>
      <c r="P132" s="1">
        <v>20000</v>
      </c>
      <c r="Q132" s="1">
        <v>20000</v>
      </c>
    </row>
    <row r="133" spans="1:18" hidden="1" x14ac:dyDescent="0.25">
      <c r="A133" t="s">
        <v>21</v>
      </c>
      <c r="B133">
        <v>2020</v>
      </c>
      <c r="C133">
        <v>1</v>
      </c>
      <c r="D133">
        <v>2019</v>
      </c>
      <c r="E133"/>
      <c r="F133" t="s">
        <v>29</v>
      </c>
      <c r="G133"/>
      <c r="H133" t="s">
        <v>35</v>
      </c>
      <c r="K133" s="1">
        <v>25000</v>
      </c>
      <c r="L133" s="1">
        <v>21492.48</v>
      </c>
      <c r="M133" s="1">
        <v>21492.48</v>
      </c>
      <c r="N133" s="1">
        <v>21492.48</v>
      </c>
      <c r="O133" s="1">
        <v>21492.48</v>
      </c>
      <c r="P133" s="1">
        <v>21492.48</v>
      </c>
      <c r="Q133" s="1">
        <v>21492.48</v>
      </c>
    </row>
    <row r="134" spans="1:18" hidden="1" x14ac:dyDescent="0.25">
      <c r="A134" t="s">
        <v>21</v>
      </c>
      <c r="B134">
        <v>2020</v>
      </c>
      <c r="C134">
        <v>1</v>
      </c>
      <c r="D134">
        <v>2019</v>
      </c>
      <c r="E134"/>
      <c r="F134" t="s">
        <v>29</v>
      </c>
      <c r="G134"/>
      <c r="H134" t="s">
        <v>35</v>
      </c>
      <c r="K134" s="1">
        <v>765000</v>
      </c>
      <c r="L134" s="1">
        <v>763244.27</v>
      </c>
      <c r="M134" s="1">
        <v>763244.27</v>
      </c>
      <c r="N134" s="1">
        <v>763244.27</v>
      </c>
      <c r="O134" s="1">
        <v>763244.27</v>
      </c>
      <c r="P134" s="1">
        <v>763244.27</v>
      </c>
      <c r="Q134" s="1">
        <v>763244.27</v>
      </c>
    </row>
    <row r="135" spans="1:18" hidden="1" x14ac:dyDescent="0.25">
      <c r="A135" t="s">
        <v>21</v>
      </c>
      <c r="B135">
        <v>2020</v>
      </c>
      <c r="C135">
        <v>1</v>
      </c>
      <c r="D135">
        <v>2019</v>
      </c>
      <c r="E135"/>
      <c r="F135" t="s">
        <v>29</v>
      </c>
      <c r="G135"/>
      <c r="H135" t="s">
        <v>35</v>
      </c>
      <c r="K135" s="1">
        <v>99263</v>
      </c>
      <c r="L135" s="1">
        <v>99263</v>
      </c>
      <c r="M135" s="1">
        <v>99263</v>
      </c>
      <c r="N135" s="1">
        <v>99263</v>
      </c>
      <c r="O135" s="1">
        <v>99263</v>
      </c>
      <c r="P135" s="1">
        <v>99263</v>
      </c>
      <c r="Q135" s="1">
        <v>99263</v>
      </c>
    </row>
    <row r="136" spans="1:18" ht="20.100000000000001" customHeight="1" x14ac:dyDescent="0.25">
      <c r="A136" t="s">
        <v>17</v>
      </c>
      <c r="B136" s="10">
        <v>2020</v>
      </c>
      <c r="C136" s="10">
        <v>1</v>
      </c>
      <c r="D136" s="10">
        <v>2019</v>
      </c>
      <c r="E136" s="10">
        <v>12</v>
      </c>
      <c r="F136" s="10" t="s">
        <v>27</v>
      </c>
      <c r="G136" s="10">
        <v>25</v>
      </c>
      <c r="H136" s="17" t="s">
        <v>36</v>
      </c>
      <c r="I136" s="12">
        <v>1024.3800000000001</v>
      </c>
      <c r="J136" s="12">
        <v>450617.95</v>
      </c>
      <c r="K136" s="12">
        <v>7631578.1799999997</v>
      </c>
      <c r="L136" s="12">
        <v>8155811.5599999996</v>
      </c>
      <c r="M136" s="12">
        <v>7705193.6100000003</v>
      </c>
      <c r="N136" s="12">
        <v>7705193.6100000003</v>
      </c>
      <c r="O136" s="12">
        <v>7705193.6100000003</v>
      </c>
      <c r="P136" s="12">
        <v>7705193.6100000003</v>
      </c>
      <c r="Q136" s="12">
        <v>7705193.6100000003</v>
      </c>
      <c r="R136" s="1">
        <f>L136-Q136-J136</f>
        <v>-7.5669959187507629E-10</v>
      </c>
    </row>
    <row r="137" spans="1:18" hidden="1" x14ac:dyDescent="0.25">
      <c r="A137" t="s">
        <v>21</v>
      </c>
      <c r="B137">
        <v>2020</v>
      </c>
      <c r="C137">
        <v>1</v>
      </c>
      <c r="D137">
        <v>2019</v>
      </c>
      <c r="E137"/>
      <c r="F137" t="s">
        <v>27</v>
      </c>
      <c r="G137"/>
      <c r="H137" t="s">
        <v>36</v>
      </c>
      <c r="K137" s="1">
        <v>60000</v>
      </c>
      <c r="L137" s="1">
        <v>60000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8" hidden="1" x14ac:dyDescent="0.25">
      <c r="A138" t="s">
        <v>21</v>
      </c>
      <c r="B138">
        <v>2020</v>
      </c>
      <c r="C138">
        <v>1</v>
      </c>
      <c r="D138">
        <v>2019</v>
      </c>
      <c r="E138"/>
      <c r="F138" t="s">
        <v>27</v>
      </c>
      <c r="G138"/>
      <c r="H138" t="s">
        <v>36</v>
      </c>
      <c r="K138" s="1">
        <v>173000</v>
      </c>
      <c r="L138" s="1">
        <v>173000</v>
      </c>
      <c r="M138" s="1">
        <v>172772.52</v>
      </c>
      <c r="N138" s="1">
        <v>172772.52</v>
      </c>
      <c r="O138" s="1">
        <v>172772.52</v>
      </c>
      <c r="P138" s="1">
        <v>172772.52</v>
      </c>
      <c r="Q138" s="1">
        <v>172772.52</v>
      </c>
    </row>
    <row r="139" spans="1:18" hidden="1" x14ac:dyDescent="0.25">
      <c r="A139" t="s">
        <v>21</v>
      </c>
      <c r="B139">
        <v>2020</v>
      </c>
      <c r="C139">
        <v>1</v>
      </c>
      <c r="D139">
        <v>2019</v>
      </c>
      <c r="E139"/>
      <c r="F139" t="s">
        <v>27</v>
      </c>
      <c r="G139"/>
      <c r="H139" t="s">
        <v>36</v>
      </c>
      <c r="K139" s="1">
        <v>3470000</v>
      </c>
      <c r="L139" s="1">
        <v>3470000</v>
      </c>
      <c r="M139" s="1">
        <v>3464524</v>
      </c>
      <c r="N139" s="1">
        <v>3464524</v>
      </c>
      <c r="O139" s="1">
        <v>3464524</v>
      </c>
      <c r="P139" s="1">
        <v>3464524</v>
      </c>
      <c r="Q139" s="1">
        <v>3464524</v>
      </c>
    </row>
    <row r="140" spans="1:18" hidden="1" x14ac:dyDescent="0.25">
      <c r="A140" t="s">
        <v>21</v>
      </c>
      <c r="B140">
        <v>2020</v>
      </c>
      <c r="C140">
        <v>1</v>
      </c>
      <c r="D140">
        <v>2019</v>
      </c>
      <c r="E140"/>
      <c r="F140" t="s">
        <v>27</v>
      </c>
      <c r="G140"/>
      <c r="H140" t="s">
        <v>36</v>
      </c>
      <c r="K140">
        <v>0</v>
      </c>
      <c r="L140" s="1">
        <v>1024.3800000000001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8" hidden="1" x14ac:dyDescent="0.25">
      <c r="A141" t="s">
        <v>21</v>
      </c>
      <c r="B141">
        <v>2020</v>
      </c>
      <c r="C141">
        <v>1</v>
      </c>
      <c r="D141">
        <v>2019</v>
      </c>
      <c r="E141"/>
      <c r="F141" t="s">
        <v>27</v>
      </c>
      <c r="G141"/>
      <c r="H141" t="s">
        <v>36</v>
      </c>
      <c r="K141" s="1">
        <v>100000</v>
      </c>
      <c r="L141" s="1">
        <v>100000</v>
      </c>
      <c r="M141" s="1">
        <v>99999.54</v>
      </c>
      <c r="N141" s="1">
        <v>99999.54</v>
      </c>
      <c r="O141" s="1">
        <v>99999.54</v>
      </c>
      <c r="P141" s="1">
        <v>99999.54</v>
      </c>
      <c r="Q141" s="1">
        <v>99999.54</v>
      </c>
    </row>
    <row r="142" spans="1:18" hidden="1" x14ac:dyDescent="0.25">
      <c r="A142" t="s">
        <v>21</v>
      </c>
      <c r="B142">
        <v>2020</v>
      </c>
      <c r="C142">
        <v>1</v>
      </c>
      <c r="D142">
        <v>2019</v>
      </c>
      <c r="E142"/>
      <c r="F142" t="s">
        <v>27</v>
      </c>
      <c r="G142"/>
      <c r="H142" t="s">
        <v>36</v>
      </c>
      <c r="K142" s="1">
        <v>120000</v>
      </c>
      <c r="L142" s="1">
        <v>120000</v>
      </c>
      <c r="M142" s="1">
        <v>106464.8</v>
      </c>
      <c r="N142" s="1">
        <v>106464.8</v>
      </c>
      <c r="O142" s="1">
        <v>106464.8</v>
      </c>
      <c r="P142" s="1">
        <v>106464.8</v>
      </c>
      <c r="Q142" s="1">
        <v>106464.8</v>
      </c>
    </row>
    <row r="143" spans="1:18" hidden="1" x14ac:dyDescent="0.25">
      <c r="A143" t="s">
        <v>21</v>
      </c>
      <c r="B143">
        <v>2020</v>
      </c>
      <c r="C143">
        <v>1</v>
      </c>
      <c r="D143">
        <v>2019</v>
      </c>
      <c r="E143"/>
      <c r="F143" t="s">
        <v>27</v>
      </c>
      <c r="G143"/>
      <c r="H143" t="s">
        <v>36</v>
      </c>
      <c r="K143" s="1">
        <v>440000</v>
      </c>
      <c r="L143" s="1">
        <v>440000</v>
      </c>
      <c r="M143" s="1">
        <v>440000</v>
      </c>
      <c r="N143" s="1">
        <v>440000</v>
      </c>
      <c r="O143" s="1">
        <v>440000</v>
      </c>
      <c r="P143" s="1">
        <v>440000</v>
      </c>
      <c r="Q143" s="1">
        <v>440000</v>
      </c>
    </row>
    <row r="144" spans="1:18" hidden="1" x14ac:dyDescent="0.25">
      <c r="A144" t="s">
        <v>21</v>
      </c>
      <c r="B144">
        <v>2020</v>
      </c>
      <c r="C144">
        <v>1</v>
      </c>
      <c r="D144">
        <v>2019</v>
      </c>
      <c r="E144"/>
      <c r="F144" t="s">
        <v>27</v>
      </c>
      <c r="G144"/>
      <c r="H144" t="s">
        <v>36</v>
      </c>
      <c r="K144" s="1">
        <v>90000</v>
      </c>
      <c r="L144" s="1">
        <v>90000</v>
      </c>
      <c r="M144" s="1">
        <v>89914.04</v>
      </c>
      <c r="N144" s="1">
        <v>89914.04</v>
      </c>
      <c r="O144" s="1">
        <v>89914.04</v>
      </c>
      <c r="P144" s="1">
        <v>89914.04</v>
      </c>
      <c r="Q144" s="1">
        <v>89914.04</v>
      </c>
    </row>
    <row r="145" spans="1:19" hidden="1" x14ac:dyDescent="0.25">
      <c r="A145" t="s">
        <v>21</v>
      </c>
      <c r="B145">
        <v>2020</v>
      </c>
      <c r="C145">
        <v>1</v>
      </c>
      <c r="D145">
        <v>2019</v>
      </c>
      <c r="E145"/>
      <c r="F145" t="s">
        <v>27</v>
      </c>
      <c r="G145"/>
      <c r="H145" t="s">
        <v>36</v>
      </c>
      <c r="K145" s="1">
        <v>500000</v>
      </c>
      <c r="L145" s="1">
        <v>973209</v>
      </c>
      <c r="M145" s="1">
        <v>968921.33</v>
      </c>
      <c r="N145" s="1">
        <v>968921.33</v>
      </c>
      <c r="O145" s="1">
        <v>968921.33</v>
      </c>
      <c r="P145" s="1">
        <v>968921.33</v>
      </c>
      <c r="Q145" s="1">
        <v>968921.33</v>
      </c>
    </row>
    <row r="146" spans="1:19" hidden="1" x14ac:dyDescent="0.25">
      <c r="A146" t="s">
        <v>21</v>
      </c>
      <c r="B146">
        <v>2020</v>
      </c>
      <c r="C146">
        <v>1</v>
      </c>
      <c r="D146">
        <v>2019</v>
      </c>
      <c r="E146"/>
      <c r="F146" t="s">
        <v>27</v>
      </c>
      <c r="G146"/>
      <c r="H146" t="s">
        <v>36</v>
      </c>
      <c r="K146" s="1">
        <v>1035000</v>
      </c>
      <c r="L146" s="1">
        <v>1035000</v>
      </c>
      <c r="M146" s="1">
        <v>1032565</v>
      </c>
      <c r="N146" s="1">
        <v>1032565</v>
      </c>
      <c r="O146" s="1">
        <v>1032565</v>
      </c>
      <c r="P146" s="1">
        <v>1032565</v>
      </c>
      <c r="Q146" s="1">
        <v>1032565</v>
      </c>
    </row>
    <row r="147" spans="1:19" hidden="1" x14ac:dyDescent="0.25">
      <c r="A147" t="s">
        <v>21</v>
      </c>
      <c r="B147">
        <v>2020</v>
      </c>
      <c r="C147">
        <v>1</v>
      </c>
      <c r="D147">
        <v>2019</v>
      </c>
      <c r="E147"/>
      <c r="F147" t="s">
        <v>27</v>
      </c>
      <c r="G147"/>
      <c r="H147" t="s">
        <v>36</v>
      </c>
      <c r="K147" s="1">
        <v>172000</v>
      </c>
      <c r="L147" s="1">
        <v>172000</v>
      </c>
      <c r="M147" s="1">
        <v>15595.84</v>
      </c>
      <c r="N147" s="1">
        <v>15595.84</v>
      </c>
      <c r="O147" s="1">
        <v>15595.84</v>
      </c>
      <c r="P147" s="1">
        <v>15595.84</v>
      </c>
      <c r="Q147" s="1">
        <v>15595.84</v>
      </c>
    </row>
    <row r="148" spans="1:19" hidden="1" x14ac:dyDescent="0.25">
      <c r="A148" t="s">
        <v>21</v>
      </c>
      <c r="B148">
        <v>2020</v>
      </c>
      <c r="C148">
        <v>1</v>
      </c>
      <c r="D148">
        <v>2019</v>
      </c>
      <c r="E148"/>
      <c r="F148" t="s">
        <v>27</v>
      </c>
      <c r="G148"/>
      <c r="H148" t="s">
        <v>36</v>
      </c>
      <c r="K148" s="1">
        <v>20000</v>
      </c>
      <c r="L148" s="1">
        <v>20000</v>
      </c>
      <c r="M148" s="1">
        <v>1732</v>
      </c>
      <c r="N148" s="1">
        <v>1732</v>
      </c>
      <c r="O148" s="1">
        <v>1732</v>
      </c>
      <c r="P148" s="1">
        <v>1732</v>
      </c>
      <c r="Q148" s="1">
        <v>1732</v>
      </c>
    </row>
    <row r="149" spans="1:19" hidden="1" x14ac:dyDescent="0.25">
      <c r="A149" t="s">
        <v>21</v>
      </c>
      <c r="B149">
        <v>2020</v>
      </c>
      <c r="C149">
        <v>1</v>
      </c>
      <c r="D149">
        <v>2019</v>
      </c>
      <c r="E149"/>
      <c r="F149" t="s">
        <v>27</v>
      </c>
      <c r="G149"/>
      <c r="H149" t="s">
        <v>36</v>
      </c>
      <c r="K149" s="1">
        <v>70000</v>
      </c>
      <c r="L149" s="1">
        <v>70000</v>
      </c>
      <c r="M149" s="1">
        <v>62590.96</v>
      </c>
      <c r="N149" s="1">
        <v>62590.96</v>
      </c>
      <c r="O149" s="1">
        <v>62590.96</v>
      </c>
      <c r="P149" s="1">
        <v>62590.96</v>
      </c>
      <c r="Q149" s="1">
        <v>62590.96</v>
      </c>
    </row>
    <row r="150" spans="1:19" hidden="1" x14ac:dyDescent="0.25">
      <c r="A150" t="s">
        <v>21</v>
      </c>
      <c r="B150">
        <v>2020</v>
      </c>
      <c r="C150">
        <v>1</v>
      </c>
      <c r="D150">
        <v>2019</v>
      </c>
      <c r="E150"/>
      <c r="F150" t="s">
        <v>27</v>
      </c>
      <c r="G150"/>
      <c r="H150" t="s">
        <v>36</v>
      </c>
      <c r="K150" s="1">
        <v>540000</v>
      </c>
      <c r="L150" s="1">
        <v>540000</v>
      </c>
      <c r="M150" s="1">
        <v>520000</v>
      </c>
      <c r="N150" s="1">
        <v>520000</v>
      </c>
      <c r="O150" s="1">
        <v>520000</v>
      </c>
      <c r="P150" s="1">
        <v>520000</v>
      </c>
      <c r="Q150" s="1">
        <v>520000</v>
      </c>
    </row>
    <row r="151" spans="1:19" hidden="1" x14ac:dyDescent="0.25">
      <c r="A151" t="s">
        <v>21</v>
      </c>
      <c r="B151">
        <v>2020</v>
      </c>
      <c r="C151">
        <v>1</v>
      </c>
      <c r="D151">
        <v>2019</v>
      </c>
      <c r="E151"/>
      <c r="F151" t="s">
        <v>27</v>
      </c>
      <c r="G151"/>
      <c r="H151" t="s">
        <v>36</v>
      </c>
      <c r="K151" s="1">
        <v>190000</v>
      </c>
      <c r="L151" s="1">
        <v>240000</v>
      </c>
      <c r="M151" s="1">
        <v>238053.18</v>
      </c>
      <c r="N151" s="1">
        <v>238053.18</v>
      </c>
      <c r="O151" s="1">
        <v>238053.18</v>
      </c>
      <c r="P151" s="1">
        <v>238053.18</v>
      </c>
      <c r="Q151" s="1">
        <v>238053.18</v>
      </c>
    </row>
    <row r="152" spans="1:19" hidden="1" x14ac:dyDescent="0.25">
      <c r="A152" t="s">
        <v>21</v>
      </c>
      <c r="B152">
        <v>2020</v>
      </c>
      <c r="C152">
        <v>1</v>
      </c>
      <c r="D152">
        <v>2019</v>
      </c>
      <c r="E152"/>
      <c r="F152" t="s">
        <v>27</v>
      </c>
      <c r="G152"/>
      <c r="H152" t="s">
        <v>36</v>
      </c>
      <c r="K152" s="1">
        <v>401578.18</v>
      </c>
      <c r="L152" s="1">
        <v>401578.18</v>
      </c>
      <c r="M152" s="1">
        <v>243078</v>
      </c>
      <c r="N152" s="1">
        <v>243078</v>
      </c>
      <c r="O152" s="1">
        <v>243078</v>
      </c>
      <c r="P152" s="1">
        <v>243078</v>
      </c>
      <c r="Q152" s="1">
        <v>243078</v>
      </c>
    </row>
    <row r="153" spans="1:19" hidden="1" x14ac:dyDescent="0.25">
      <c r="A153" t="s">
        <v>21</v>
      </c>
      <c r="B153">
        <v>2020</v>
      </c>
      <c r="C153">
        <v>1</v>
      </c>
      <c r="D153">
        <v>2019</v>
      </c>
      <c r="E153"/>
      <c r="F153" t="s">
        <v>27</v>
      </c>
      <c r="G153"/>
      <c r="H153" t="s">
        <v>36</v>
      </c>
      <c r="K153" s="1">
        <v>250000</v>
      </c>
      <c r="L153" s="1">
        <v>250000</v>
      </c>
      <c r="M153" s="1">
        <v>248982.39999999999</v>
      </c>
      <c r="N153" s="1">
        <v>248982.39999999999</v>
      </c>
      <c r="O153" s="1">
        <v>248982.39999999999</v>
      </c>
      <c r="P153" s="1">
        <v>248982.39999999999</v>
      </c>
      <c r="Q153" s="1">
        <v>248982.39999999999</v>
      </c>
    </row>
    <row r="154" spans="1:19" ht="28.5" customHeight="1" x14ac:dyDescent="0.25">
      <c r="A154" t="s">
        <v>17</v>
      </c>
      <c r="B154" s="10">
        <v>2020</v>
      </c>
      <c r="C154" s="10">
        <v>1</v>
      </c>
      <c r="D154" s="10">
        <v>2019</v>
      </c>
      <c r="E154" s="10">
        <v>12</v>
      </c>
      <c r="F154" s="10" t="s">
        <v>18</v>
      </c>
      <c r="G154" s="10">
        <v>13</v>
      </c>
      <c r="H154" s="11" t="s">
        <v>37</v>
      </c>
      <c r="I154" s="12">
        <v>10742.35</v>
      </c>
      <c r="J154" s="12">
        <v>22242947.829999998</v>
      </c>
      <c r="K154" s="12">
        <v>94644745</v>
      </c>
      <c r="L154" s="12">
        <v>94799446.960000008</v>
      </c>
      <c r="M154" s="12">
        <v>72556499.129999995</v>
      </c>
      <c r="N154" s="12">
        <v>72556499.129999995</v>
      </c>
      <c r="O154" s="12">
        <v>72556499.129999995</v>
      </c>
      <c r="P154" s="12">
        <v>72556499.129999995</v>
      </c>
      <c r="Q154" s="12">
        <v>72556499.129999995</v>
      </c>
      <c r="R154" s="1">
        <f>L154-Q154-J154</f>
        <v>0</v>
      </c>
      <c r="S154" s="1"/>
    </row>
    <row r="155" spans="1:19" hidden="1" x14ac:dyDescent="0.25">
      <c r="A155" t="s">
        <v>21</v>
      </c>
      <c r="B155">
        <v>2020</v>
      </c>
      <c r="C155">
        <v>1</v>
      </c>
      <c r="D155">
        <v>2019</v>
      </c>
      <c r="E155"/>
      <c r="F155" t="s">
        <v>18</v>
      </c>
      <c r="G155"/>
      <c r="H155" t="s">
        <v>37</v>
      </c>
      <c r="K155" s="1">
        <v>2920370</v>
      </c>
      <c r="L155" s="1">
        <v>1423064.8</v>
      </c>
      <c r="M155" s="1">
        <v>665930.23999999999</v>
      </c>
      <c r="N155" s="1">
        <v>665930.23999999999</v>
      </c>
      <c r="O155" s="1">
        <v>665930.23999999999</v>
      </c>
      <c r="P155" s="1">
        <v>665930.23999999999</v>
      </c>
      <c r="Q155" s="1">
        <v>665930.23999999999</v>
      </c>
    </row>
    <row r="156" spans="1:19" hidden="1" x14ac:dyDescent="0.25">
      <c r="A156" t="s">
        <v>21</v>
      </c>
      <c r="B156">
        <v>2020</v>
      </c>
      <c r="C156">
        <v>1</v>
      </c>
      <c r="D156">
        <v>2019</v>
      </c>
      <c r="E156"/>
      <c r="F156" t="s">
        <v>18</v>
      </c>
      <c r="G156"/>
      <c r="H156" t="s">
        <v>37</v>
      </c>
      <c r="K156" s="1">
        <v>18653126.670000002</v>
      </c>
      <c r="L156" s="1">
        <v>16562976.119999999</v>
      </c>
      <c r="M156" s="1">
        <v>16364030.77</v>
      </c>
      <c r="N156" s="1">
        <v>16364030.77</v>
      </c>
      <c r="O156" s="1">
        <v>16364030.77</v>
      </c>
      <c r="P156" s="1">
        <v>16364030.77</v>
      </c>
      <c r="Q156" s="1">
        <v>16364030.77</v>
      </c>
    </row>
    <row r="157" spans="1:19" hidden="1" x14ac:dyDescent="0.25">
      <c r="A157" t="s">
        <v>21</v>
      </c>
      <c r="B157">
        <v>2020</v>
      </c>
      <c r="C157">
        <v>1</v>
      </c>
      <c r="D157">
        <v>2019</v>
      </c>
      <c r="E157"/>
      <c r="F157" t="s">
        <v>18</v>
      </c>
      <c r="G157"/>
      <c r="H157" t="s">
        <v>37</v>
      </c>
      <c r="K157">
        <v>0</v>
      </c>
      <c r="L157" s="1">
        <v>10742.35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9" hidden="1" x14ac:dyDescent="0.25">
      <c r="A158" t="s">
        <v>21</v>
      </c>
      <c r="B158">
        <v>2020</v>
      </c>
      <c r="C158">
        <v>1</v>
      </c>
      <c r="D158">
        <v>2019</v>
      </c>
      <c r="E158"/>
      <c r="F158" t="s">
        <v>18</v>
      </c>
      <c r="G158"/>
      <c r="H158" t="s">
        <v>37</v>
      </c>
      <c r="K158" s="1">
        <v>25032931.25</v>
      </c>
      <c r="L158" s="1">
        <v>32947270.649999999</v>
      </c>
      <c r="M158" s="1">
        <v>20025341.390000001</v>
      </c>
      <c r="N158" s="1">
        <v>20025341.390000001</v>
      </c>
      <c r="O158" s="1">
        <v>20025341.390000001</v>
      </c>
      <c r="P158" s="1">
        <v>20025341.390000001</v>
      </c>
      <c r="Q158" s="1">
        <v>20025341.390000001</v>
      </c>
    </row>
    <row r="159" spans="1:19" hidden="1" x14ac:dyDescent="0.25">
      <c r="A159" t="s">
        <v>21</v>
      </c>
      <c r="B159">
        <v>2020</v>
      </c>
      <c r="C159">
        <v>1</v>
      </c>
      <c r="D159">
        <v>2019</v>
      </c>
      <c r="E159"/>
      <c r="F159" t="s">
        <v>18</v>
      </c>
      <c r="G159"/>
      <c r="H159" t="s">
        <v>37</v>
      </c>
      <c r="K159" s="1">
        <v>2331927.5699999998</v>
      </c>
      <c r="L159" s="1">
        <v>3892378.63</v>
      </c>
      <c r="M159" s="1">
        <v>103643.1</v>
      </c>
      <c r="N159" s="1">
        <v>103643.1</v>
      </c>
      <c r="O159" s="1">
        <v>103643.1</v>
      </c>
      <c r="P159" s="1">
        <v>103643.1</v>
      </c>
      <c r="Q159" s="1">
        <v>103643.1</v>
      </c>
    </row>
    <row r="160" spans="1:19" hidden="1" x14ac:dyDescent="0.25">
      <c r="A160" t="s">
        <v>21</v>
      </c>
      <c r="B160">
        <v>2020</v>
      </c>
      <c r="C160">
        <v>1</v>
      </c>
      <c r="D160">
        <v>2019</v>
      </c>
      <c r="E160"/>
      <c r="F160" t="s">
        <v>18</v>
      </c>
      <c r="G160"/>
      <c r="H160" t="s">
        <v>37</v>
      </c>
      <c r="K160" s="1">
        <v>14436940</v>
      </c>
      <c r="L160" s="1">
        <v>8693564.9000000004</v>
      </c>
      <c r="M160" s="1">
        <v>4220169.78</v>
      </c>
      <c r="N160" s="1">
        <v>4220169.78</v>
      </c>
      <c r="O160" s="1">
        <v>4220169.78</v>
      </c>
      <c r="P160" s="1">
        <v>4220169.78</v>
      </c>
      <c r="Q160" s="1">
        <v>4220169.78</v>
      </c>
    </row>
    <row r="161" spans="1:18" hidden="1" x14ac:dyDescent="0.25">
      <c r="A161" t="s">
        <v>21</v>
      </c>
      <c r="B161">
        <v>2020</v>
      </c>
      <c r="C161">
        <v>1</v>
      </c>
      <c r="D161">
        <v>2019</v>
      </c>
      <c r="E161"/>
      <c r="F161" t="s">
        <v>18</v>
      </c>
      <c r="G161"/>
      <c r="H161" t="s">
        <v>37</v>
      </c>
      <c r="K161" s="1">
        <v>31269449.510000002</v>
      </c>
      <c r="L161" s="1">
        <v>31269449.510000002</v>
      </c>
      <c r="M161" s="1">
        <v>31177383.850000001</v>
      </c>
      <c r="N161" s="1">
        <v>31177383.850000001</v>
      </c>
      <c r="O161" s="1">
        <v>31177383.850000001</v>
      </c>
      <c r="P161" s="1">
        <v>31177383.850000001</v>
      </c>
      <c r="Q161" s="1">
        <v>31177383.850000001</v>
      </c>
    </row>
    <row r="162" spans="1:18" ht="20.100000000000001" customHeight="1" x14ac:dyDescent="0.25">
      <c r="A162" t="s">
        <v>17</v>
      </c>
      <c r="B162" s="10">
        <v>2020</v>
      </c>
      <c r="C162" s="10">
        <v>1</v>
      </c>
      <c r="D162" s="10">
        <v>2020</v>
      </c>
      <c r="E162" s="10">
        <v>12</v>
      </c>
      <c r="F162" s="10" t="s">
        <v>29</v>
      </c>
      <c r="G162" s="10">
        <v>200</v>
      </c>
      <c r="H162" s="17" t="s">
        <v>34</v>
      </c>
      <c r="I162" s="12">
        <v>0</v>
      </c>
      <c r="J162" s="12">
        <v>11766892.08</v>
      </c>
      <c r="K162" s="12">
        <v>11766892.08</v>
      </c>
      <c r="L162" s="12">
        <v>11766892.08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">
        <f>L162-Q162-J162</f>
        <v>0</v>
      </c>
    </row>
    <row r="163" spans="1:18" hidden="1" x14ac:dyDescent="0.25">
      <c r="A163" t="s">
        <v>21</v>
      </c>
      <c r="B163">
        <v>2020</v>
      </c>
      <c r="C163">
        <v>1</v>
      </c>
      <c r="D163">
        <v>2020</v>
      </c>
      <c r="E163"/>
      <c r="F163" t="s">
        <v>29</v>
      </c>
      <c r="G163"/>
      <c r="H163" t="s">
        <v>34</v>
      </c>
      <c r="K163" s="1">
        <v>10373932.810000001</v>
      </c>
      <c r="L163" s="1">
        <v>10373932.810000001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8" hidden="1" x14ac:dyDescent="0.25">
      <c r="A164" t="s">
        <v>21</v>
      </c>
      <c r="B164">
        <v>2020</v>
      </c>
      <c r="C164">
        <v>1</v>
      </c>
      <c r="D164">
        <v>2020</v>
      </c>
      <c r="E164"/>
      <c r="F164" t="s">
        <v>29</v>
      </c>
      <c r="G164"/>
      <c r="H164" t="s">
        <v>34</v>
      </c>
      <c r="K164" s="1">
        <v>60300</v>
      </c>
      <c r="L164" s="1">
        <v>60300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8" hidden="1" x14ac:dyDescent="0.25">
      <c r="A165" t="s">
        <v>21</v>
      </c>
      <c r="B165">
        <v>2020</v>
      </c>
      <c r="C165">
        <v>1</v>
      </c>
      <c r="D165">
        <v>2020</v>
      </c>
      <c r="E165"/>
      <c r="F165" t="s">
        <v>29</v>
      </c>
      <c r="G165"/>
      <c r="H165" t="s">
        <v>34</v>
      </c>
      <c r="K165" s="1">
        <v>180000</v>
      </c>
      <c r="L165" s="1">
        <v>180000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8" hidden="1" x14ac:dyDescent="0.25">
      <c r="A166" t="s">
        <v>21</v>
      </c>
      <c r="B166">
        <v>2020</v>
      </c>
      <c r="C166">
        <v>1</v>
      </c>
      <c r="D166">
        <v>2020</v>
      </c>
      <c r="E166"/>
      <c r="F166" t="s">
        <v>29</v>
      </c>
      <c r="G166"/>
      <c r="H166" t="s">
        <v>34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8" hidden="1" x14ac:dyDescent="0.25">
      <c r="A167" t="s">
        <v>21</v>
      </c>
      <c r="B167">
        <v>2020</v>
      </c>
      <c r="C167">
        <v>1</v>
      </c>
      <c r="D167">
        <v>2020</v>
      </c>
      <c r="E167"/>
      <c r="F167" t="s">
        <v>29</v>
      </c>
      <c r="G167"/>
      <c r="H167" t="s">
        <v>34</v>
      </c>
      <c r="K167" s="1">
        <v>1152659.27</v>
      </c>
      <c r="L167" s="1">
        <v>1152659.27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8" ht="29.1" customHeight="1" x14ac:dyDescent="0.25">
      <c r="A168" t="s">
        <v>17</v>
      </c>
      <c r="B168" s="10">
        <v>2020</v>
      </c>
      <c r="C168" s="10">
        <v>1</v>
      </c>
      <c r="D168" s="10">
        <v>2020</v>
      </c>
      <c r="E168" s="10">
        <v>12</v>
      </c>
      <c r="F168" s="10" t="s">
        <v>18</v>
      </c>
      <c r="G168" s="10">
        <v>13</v>
      </c>
      <c r="H168" s="11" t="s">
        <v>37</v>
      </c>
      <c r="I168" s="12">
        <v>0</v>
      </c>
      <c r="K168" s="12">
        <v>94644745</v>
      </c>
      <c r="L168" s="12">
        <v>94644745</v>
      </c>
      <c r="M168" s="12">
        <v>47322373</v>
      </c>
      <c r="N168" s="12">
        <v>0</v>
      </c>
      <c r="O168" s="12">
        <v>0</v>
      </c>
      <c r="P168" s="12">
        <v>0</v>
      </c>
      <c r="Q168" s="12">
        <v>0</v>
      </c>
      <c r="R168" s="1">
        <f>M168-Q168-K168</f>
        <v>-47322372</v>
      </c>
    </row>
    <row r="169" spans="1:18" hidden="1" x14ac:dyDescent="0.25">
      <c r="A169" t="s">
        <v>21</v>
      </c>
      <c r="B169">
        <v>2020</v>
      </c>
      <c r="C169">
        <v>1</v>
      </c>
      <c r="D169">
        <v>2020</v>
      </c>
      <c r="E169"/>
      <c r="F169" t="s">
        <v>18</v>
      </c>
      <c r="G169"/>
      <c r="H169" t="s">
        <v>37</v>
      </c>
      <c r="K169" s="1">
        <v>1700000</v>
      </c>
      <c r="L169" s="1">
        <v>1700000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8" hidden="1" x14ac:dyDescent="0.25">
      <c r="A170" t="s">
        <v>21</v>
      </c>
      <c r="B170">
        <v>2020</v>
      </c>
      <c r="C170">
        <v>1</v>
      </c>
      <c r="D170">
        <v>2020</v>
      </c>
      <c r="E170"/>
      <c r="F170" t="s">
        <v>18</v>
      </c>
      <c r="G170"/>
      <c r="H170" t="s">
        <v>37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8" hidden="1" x14ac:dyDescent="0.25">
      <c r="A171" t="s">
        <v>21</v>
      </c>
      <c r="B171">
        <v>2020</v>
      </c>
      <c r="C171">
        <v>1</v>
      </c>
      <c r="D171">
        <v>2020</v>
      </c>
      <c r="E171"/>
      <c r="F171" t="s">
        <v>18</v>
      </c>
      <c r="G171"/>
      <c r="H171" t="s">
        <v>37</v>
      </c>
      <c r="K171" s="1">
        <v>15264366.359999999</v>
      </c>
      <c r="L171" s="1">
        <v>15264366.359999999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8" hidden="1" x14ac:dyDescent="0.25">
      <c r="A172" t="s">
        <v>21</v>
      </c>
      <c r="B172">
        <v>2020</v>
      </c>
      <c r="C172">
        <v>1</v>
      </c>
      <c r="D172">
        <v>2020</v>
      </c>
      <c r="E172"/>
      <c r="F172" t="s">
        <v>18</v>
      </c>
      <c r="G172"/>
      <c r="H172" t="s">
        <v>37</v>
      </c>
      <c r="K172" s="1">
        <v>2662623.54</v>
      </c>
      <c r="L172" s="1">
        <v>2662623.54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8" hidden="1" x14ac:dyDescent="0.25">
      <c r="A173" t="s">
        <v>21</v>
      </c>
      <c r="B173">
        <v>2020</v>
      </c>
      <c r="C173">
        <v>1</v>
      </c>
      <c r="D173">
        <v>2020</v>
      </c>
      <c r="E173"/>
      <c r="F173" t="s">
        <v>18</v>
      </c>
      <c r="G173"/>
      <c r="H173" t="s">
        <v>37</v>
      </c>
      <c r="K173" s="1">
        <v>399999.5</v>
      </c>
      <c r="L173" s="1">
        <v>399999.5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8" hidden="1" x14ac:dyDescent="0.25">
      <c r="A174" t="s">
        <v>21</v>
      </c>
      <c r="B174">
        <v>2020</v>
      </c>
      <c r="C174">
        <v>1</v>
      </c>
      <c r="D174">
        <v>2020</v>
      </c>
      <c r="E174"/>
      <c r="F174" t="s">
        <v>18</v>
      </c>
      <c r="G174"/>
      <c r="H174" t="s">
        <v>37</v>
      </c>
      <c r="K174" s="1">
        <v>99919.1</v>
      </c>
      <c r="L174" s="1">
        <v>99919.1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8" hidden="1" x14ac:dyDescent="0.25">
      <c r="A175" t="s">
        <v>21</v>
      </c>
      <c r="B175">
        <v>2020</v>
      </c>
      <c r="C175">
        <v>1</v>
      </c>
      <c r="D175">
        <v>2020</v>
      </c>
      <c r="E175"/>
      <c r="F175" t="s">
        <v>18</v>
      </c>
      <c r="G175"/>
      <c r="H175" t="s">
        <v>37</v>
      </c>
      <c r="K175" s="1">
        <v>33912496.530000001</v>
      </c>
      <c r="L175" s="1">
        <v>33912496.530000001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8" hidden="1" x14ac:dyDescent="0.25">
      <c r="A176" t="s">
        <v>21</v>
      </c>
      <c r="B176">
        <v>2020</v>
      </c>
      <c r="C176">
        <v>1</v>
      </c>
      <c r="D176">
        <v>2020</v>
      </c>
      <c r="E176"/>
      <c r="F176" t="s">
        <v>18</v>
      </c>
      <c r="G176"/>
      <c r="H176" t="s">
        <v>37</v>
      </c>
      <c r="K176" s="1">
        <v>3768055.17</v>
      </c>
      <c r="L176" s="1">
        <v>3768055.17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8" hidden="1" x14ac:dyDescent="0.25">
      <c r="A177" t="s">
        <v>21</v>
      </c>
      <c r="B177">
        <v>2020</v>
      </c>
      <c r="C177">
        <v>1</v>
      </c>
      <c r="D177">
        <v>2020</v>
      </c>
      <c r="E177"/>
      <c r="F177" t="s">
        <v>18</v>
      </c>
      <c r="G177"/>
      <c r="H177" t="s">
        <v>37</v>
      </c>
      <c r="K177" s="1">
        <v>1500000</v>
      </c>
      <c r="L177" s="1">
        <v>1500000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8" hidden="1" x14ac:dyDescent="0.25">
      <c r="A178" t="s">
        <v>21</v>
      </c>
      <c r="B178">
        <v>2020</v>
      </c>
      <c r="C178">
        <v>1</v>
      </c>
      <c r="D178">
        <v>2020</v>
      </c>
      <c r="E178"/>
      <c r="F178" t="s">
        <v>18</v>
      </c>
      <c r="G178"/>
      <c r="H178" t="s">
        <v>37</v>
      </c>
      <c r="K178" s="1">
        <v>4327533.5</v>
      </c>
      <c r="L178" s="1">
        <v>4327533.5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8" hidden="1" x14ac:dyDescent="0.25">
      <c r="A179" t="s">
        <v>21</v>
      </c>
      <c r="B179">
        <v>2020</v>
      </c>
      <c r="C179">
        <v>1</v>
      </c>
      <c r="D179">
        <v>2020</v>
      </c>
      <c r="E179"/>
      <c r="F179" t="s">
        <v>18</v>
      </c>
      <c r="G179"/>
      <c r="H179" t="s">
        <v>37</v>
      </c>
      <c r="K179" s="1">
        <v>11766528.75</v>
      </c>
      <c r="L179" s="1">
        <v>11766528.75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8" hidden="1" x14ac:dyDescent="0.25">
      <c r="A180" t="s">
        <v>21</v>
      </c>
      <c r="B180">
        <v>2020</v>
      </c>
      <c r="C180">
        <v>1</v>
      </c>
      <c r="D180">
        <v>2020</v>
      </c>
      <c r="E180"/>
      <c r="F180" t="s">
        <v>18</v>
      </c>
      <c r="G180"/>
      <c r="H180" t="s">
        <v>37</v>
      </c>
      <c r="K180" s="1">
        <v>1515447.2</v>
      </c>
      <c r="L180" s="1">
        <v>1515447.2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8" hidden="1" x14ac:dyDescent="0.25">
      <c r="A181" t="s">
        <v>21</v>
      </c>
      <c r="B181">
        <v>2020</v>
      </c>
      <c r="C181">
        <v>1</v>
      </c>
      <c r="D181">
        <v>2020</v>
      </c>
      <c r="E181"/>
      <c r="F181" t="s">
        <v>18</v>
      </c>
      <c r="G181"/>
      <c r="H181" t="s">
        <v>37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8" hidden="1" x14ac:dyDescent="0.25">
      <c r="A182" t="s">
        <v>21</v>
      </c>
      <c r="B182">
        <v>2020</v>
      </c>
      <c r="C182">
        <v>1</v>
      </c>
      <c r="D182">
        <v>2020</v>
      </c>
      <c r="E182"/>
      <c r="F182" t="s">
        <v>18</v>
      </c>
      <c r="G182"/>
      <c r="H182" t="s">
        <v>37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8" hidden="1" x14ac:dyDescent="0.25">
      <c r="A183" t="s">
        <v>21</v>
      </c>
      <c r="B183">
        <v>2020</v>
      </c>
      <c r="C183">
        <v>1</v>
      </c>
      <c r="D183">
        <v>2020</v>
      </c>
      <c r="E183"/>
      <c r="F183" t="s">
        <v>18</v>
      </c>
      <c r="G183"/>
      <c r="H183" t="s">
        <v>37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8" hidden="1" x14ac:dyDescent="0.25">
      <c r="A184" t="s">
        <v>21</v>
      </c>
      <c r="B184">
        <v>2020</v>
      </c>
      <c r="C184">
        <v>1</v>
      </c>
      <c r="D184">
        <v>2020</v>
      </c>
      <c r="E184"/>
      <c r="F184" t="s">
        <v>18</v>
      </c>
      <c r="G184"/>
      <c r="H184" t="s">
        <v>37</v>
      </c>
      <c r="K184" s="1">
        <v>3945825.35</v>
      </c>
      <c r="L184" s="1">
        <v>3945825.35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8" hidden="1" x14ac:dyDescent="0.25">
      <c r="A185" t="s">
        <v>21</v>
      </c>
      <c r="B185">
        <v>2020</v>
      </c>
      <c r="C185">
        <v>1</v>
      </c>
      <c r="D185">
        <v>2020</v>
      </c>
      <c r="E185"/>
      <c r="F185" t="s">
        <v>18</v>
      </c>
      <c r="G185"/>
      <c r="H185" t="s">
        <v>37</v>
      </c>
      <c r="K185" s="1">
        <v>11603000</v>
      </c>
      <c r="L185" s="1">
        <v>11603000</v>
      </c>
      <c r="M185">
        <v>0</v>
      </c>
      <c r="N185">
        <v>0</v>
      </c>
      <c r="O185">
        <v>0</v>
      </c>
      <c r="P185">
        <v>0</v>
      </c>
      <c r="Q185">
        <v>0</v>
      </c>
    </row>
    <row r="186" spans="1:18" hidden="1" x14ac:dyDescent="0.25">
      <c r="A186" t="s">
        <v>21</v>
      </c>
      <c r="B186">
        <v>2020</v>
      </c>
      <c r="C186">
        <v>1</v>
      </c>
      <c r="D186">
        <v>2020</v>
      </c>
      <c r="E186"/>
      <c r="F186" t="s">
        <v>18</v>
      </c>
      <c r="G186"/>
      <c r="H186" t="s">
        <v>37</v>
      </c>
      <c r="K186" s="1">
        <v>50000</v>
      </c>
      <c r="L186" s="1">
        <v>50000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8" hidden="1" x14ac:dyDescent="0.25">
      <c r="A187" t="s">
        <v>21</v>
      </c>
      <c r="B187">
        <v>2020</v>
      </c>
      <c r="C187">
        <v>1</v>
      </c>
      <c r="D187">
        <v>2020</v>
      </c>
      <c r="E187"/>
      <c r="F187" t="s">
        <v>18</v>
      </c>
      <c r="G187"/>
      <c r="H187" t="s">
        <v>37</v>
      </c>
      <c r="K187" s="1">
        <v>500000</v>
      </c>
      <c r="L187" s="1">
        <v>500000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8" ht="21.75" hidden="1" x14ac:dyDescent="0.25">
      <c r="A188" t="s">
        <v>21</v>
      </c>
      <c r="B188">
        <v>2020</v>
      </c>
      <c r="C188">
        <v>1</v>
      </c>
      <c r="D188">
        <v>2020</v>
      </c>
      <c r="E188"/>
      <c r="F188" t="s">
        <v>18</v>
      </c>
      <c r="G188"/>
      <c r="H188" t="s">
        <v>37</v>
      </c>
      <c r="K188" s="1">
        <v>1350000</v>
      </c>
      <c r="L188" s="1">
        <v>1350000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8" ht="30.75" hidden="1" x14ac:dyDescent="0.25">
      <c r="A189" t="s">
        <v>21</v>
      </c>
      <c r="B189">
        <v>2020</v>
      </c>
      <c r="C189">
        <v>1</v>
      </c>
      <c r="D189">
        <v>2020</v>
      </c>
      <c r="E189"/>
      <c r="F189" t="s">
        <v>18</v>
      </c>
      <c r="G189"/>
      <c r="H189" t="s">
        <v>37</v>
      </c>
      <c r="K189" s="1">
        <v>278950</v>
      </c>
      <c r="L189" s="1">
        <v>278950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8" ht="29.1" customHeight="1" x14ac:dyDescent="0.25">
      <c r="A190" t="s">
        <v>17</v>
      </c>
      <c r="B190" s="10">
        <v>2020</v>
      </c>
      <c r="C190" s="10">
        <v>1</v>
      </c>
      <c r="D190" s="10">
        <v>2019</v>
      </c>
      <c r="E190" s="10">
        <v>12</v>
      </c>
      <c r="F190" s="10" t="s">
        <v>29</v>
      </c>
      <c r="G190" s="10">
        <v>200</v>
      </c>
      <c r="H190" s="17" t="s">
        <v>34</v>
      </c>
      <c r="I190" s="34">
        <v>261.2</v>
      </c>
      <c r="J190" s="27">
        <v>443701.24</v>
      </c>
      <c r="K190" s="27">
        <v>7086090.6399999997</v>
      </c>
      <c r="L190" s="27">
        <v>11806345.690000001</v>
      </c>
      <c r="M190" s="27">
        <v>11362644.450000001</v>
      </c>
      <c r="N190" s="27">
        <v>11362644.450000001</v>
      </c>
      <c r="O190" s="27">
        <v>11362644.450000001</v>
      </c>
      <c r="P190" s="39">
        <v>11362644.450000001</v>
      </c>
      <c r="Q190" s="27">
        <v>11362644.450000001</v>
      </c>
      <c r="R190" s="1">
        <f t="shared" ref="R190:R194" si="2">L190-Q190-J190</f>
        <v>0</v>
      </c>
    </row>
    <row r="191" spans="1:18" ht="29.1" customHeight="1" x14ac:dyDescent="0.25">
      <c r="A191" t="s">
        <v>17</v>
      </c>
      <c r="B191" s="23">
        <v>2020</v>
      </c>
      <c r="C191" s="23">
        <v>1</v>
      </c>
      <c r="D191" s="23">
        <v>2018</v>
      </c>
      <c r="E191" s="23">
        <v>12</v>
      </c>
      <c r="F191" s="23" t="s">
        <v>18</v>
      </c>
      <c r="G191" s="23">
        <v>5</v>
      </c>
      <c r="H191" s="24" t="s">
        <v>45</v>
      </c>
      <c r="I191" s="35">
        <v>904319.14</v>
      </c>
      <c r="J191" s="28"/>
      <c r="K191" s="29">
        <v>99314515.140000001</v>
      </c>
      <c r="L191" s="29">
        <v>99314515.140000001</v>
      </c>
      <c r="M191" s="29">
        <v>99314515.140000001</v>
      </c>
      <c r="N191" s="29">
        <f>96101267.98+25152</f>
        <v>96126419.980000004</v>
      </c>
      <c r="O191" s="29">
        <f>96101267.98+25152</f>
        <v>96126419.980000004</v>
      </c>
      <c r="P191" s="29">
        <v>96101267.980000004</v>
      </c>
      <c r="Q191" s="29">
        <v>96101267.980000004</v>
      </c>
      <c r="R191" s="1">
        <f t="shared" si="2"/>
        <v>3213247.1599999964</v>
      </c>
    </row>
    <row r="192" spans="1:18" ht="29.1" customHeight="1" x14ac:dyDescent="0.25">
      <c r="A192" t="s">
        <v>17</v>
      </c>
      <c r="B192" s="23">
        <v>2020</v>
      </c>
      <c r="C192" s="23">
        <v>1</v>
      </c>
      <c r="D192" s="23">
        <v>2019</v>
      </c>
      <c r="E192" s="23">
        <v>12</v>
      </c>
      <c r="F192" s="23" t="s">
        <v>18</v>
      </c>
      <c r="G192" s="23">
        <v>5</v>
      </c>
      <c r="H192" s="24" t="s">
        <v>46</v>
      </c>
      <c r="I192" s="35">
        <f>224808.16+123724.91</f>
        <v>348533.07</v>
      </c>
      <c r="J192" s="30"/>
      <c r="K192" s="31">
        <v>44984151.159999996</v>
      </c>
      <c r="L192" s="31">
        <v>44984151.159999996</v>
      </c>
      <c r="M192" s="31">
        <v>44984151.159999996</v>
      </c>
      <c r="N192" s="31">
        <v>36031897.700000003</v>
      </c>
      <c r="O192" s="31">
        <v>36031897.700000003</v>
      </c>
      <c r="P192" s="31">
        <v>36009375.100000001</v>
      </c>
      <c r="Q192" s="31">
        <v>36009375.100000001</v>
      </c>
      <c r="R192" s="1">
        <f t="shared" si="2"/>
        <v>8974776.0599999949</v>
      </c>
    </row>
    <row r="193" spans="1:18" ht="29.1" customHeight="1" x14ac:dyDescent="0.25">
      <c r="A193" t="s">
        <v>17</v>
      </c>
      <c r="B193" s="23">
        <v>2020</v>
      </c>
      <c r="C193" s="23">
        <v>1</v>
      </c>
      <c r="D193" s="23">
        <v>2019</v>
      </c>
      <c r="E193" s="23">
        <v>33</v>
      </c>
      <c r="F193" s="23" t="s">
        <v>38</v>
      </c>
      <c r="G193" s="23">
        <v>2</v>
      </c>
      <c r="H193" s="24" t="s">
        <v>39</v>
      </c>
      <c r="I193" s="36">
        <v>65931.61</v>
      </c>
      <c r="J193" s="32">
        <v>2657794.4</v>
      </c>
      <c r="K193" s="32">
        <v>2748631488</v>
      </c>
      <c r="L193" s="32">
        <v>2745973693.6600003</v>
      </c>
      <c r="M193" s="32">
        <v>2741365299.3100004</v>
      </c>
      <c r="N193" s="32">
        <v>2741365299.3100004</v>
      </c>
      <c r="O193" s="32">
        <v>2741365299.3100004</v>
      </c>
      <c r="P193" s="32">
        <v>2741365299.3100004</v>
      </c>
      <c r="Q193" s="32">
        <v>2741365299.3100004</v>
      </c>
      <c r="R193" s="1">
        <f t="shared" si="2"/>
        <v>1950599.9499999047</v>
      </c>
    </row>
    <row r="194" spans="1:18" ht="29.1" customHeight="1" x14ac:dyDescent="0.25">
      <c r="A194" t="s">
        <v>17</v>
      </c>
      <c r="B194" s="23">
        <v>2020</v>
      </c>
      <c r="C194" s="23">
        <v>1</v>
      </c>
      <c r="D194" s="23">
        <v>2020</v>
      </c>
      <c r="E194" s="23">
        <v>33</v>
      </c>
      <c r="F194" s="23" t="s">
        <v>38</v>
      </c>
      <c r="G194" s="23">
        <v>2</v>
      </c>
      <c r="H194" s="24" t="s">
        <v>39</v>
      </c>
      <c r="I194" s="37">
        <v>14493.56</v>
      </c>
      <c r="J194" s="33">
        <v>0</v>
      </c>
      <c r="K194" s="33">
        <v>2873676163</v>
      </c>
      <c r="L194" s="33">
        <v>2873676163.0000005</v>
      </c>
      <c r="M194" s="33">
        <v>708081832.68000007</v>
      </c>
      <c r="N194" s="33">
        <v>559858992.14999998</v>
      </c>
      <c r="O194" s="33">
        <v>526318391.21000004</v>
      </c>
      <c r="P194" s="33">
        <v>523177670.96000004</v>
      </c>
      <c r="Q194" s="33">
        <v>523177670.96000004</v>
      </c>
      <c r="R194" s="1">
        <f t="shared" si="2"/>
        <v>2350498492.0400004</v>
      </c>
    </row>
    <row r="195" spans="1:18" x14ac:dyDescent="0.25">
      <c r="B195" s="6"/>
      <c r="C195" s="6"/>
      <c r="D195" s="6"/>
      <c r="E195" s="6"/>
      <c r="F195" s="6"/>
      <c r="G195" s="6"/>
      <c r="H195" s="7"/>
      <c r="I195" s="7"/>
      <c r="J195" s="7"/>
      <c r="K195" s="7"/>
      <c r="L195" s="7"/>
      <c r="M195" s="7"/>
      <c r="N195" s="7"/>
      <c r="O195" s="7"/>
      <c r="P195" s="7"/>
      <c r="Q195" s="8"/>
    </row>
    <row r="196" spans="1:18" x14ac:dyDescent="0.25">
      <c r="L196" s="40"/>
    </row>
    <row r="201" spans="1:18" x14ac:dyDescent="0.25">
      <c r="P201" s="38"/>
    </row>
    <row r="202" spans="1:18" x14ac:dyDescent="0.25">
      <c r="P202" s="9"/>
    </row>
  </sheetData>
  <autoFilter ref="A4:R194" xr:uid="{EEB8B0A4-876E-4733-B5D2-5F05BDBCEA6D}">
    <filterColumn colId="0">
      <filters>
        <filter val="1-Programa presupuestario"/>
      </filters>
    </filterColumn>
  </autoFilter>
  <mergeCells count="3">
    <mergeCell ref="B1:Q1"/>
    <mergeCell ref="B3:Q3"/>
    <mergeCell ref="B2:Q2"/>
  </mergeCells>
  <printOptions horizontalCentered="1"/>
  <pageMargins left="0.59055118110236227" right="0.39370078740157483" top="0.74803149606299213" bottom="0.74803149606299213" header="0.31496062992125984" footer="0.31496062992125984"/>
  <pageSetup paperSize="5" scale="70" orientation="landscape" r:id="rId1"/>
  <headerFooter>
    <oddHeader>&amp;C&amp;"-,Negrita"&amp;14RECURSO FEDERAL TRANSFERIDOS 
PRIMER TRIMESTRE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2020-12-08T18:15:19Z</cp:lastPrinted>
  <dcterms:created xsi:type="dcterms:W3CDTF">2020-04-15T15:18:46Z</dcterms:created>
  <dcterms:modified xsi:type="dcterms:W3CDTF">2020-12-08T18:18:22Z</dcterms:modified>
</cp:coreProperties>
</file>